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13'!$A$1:$E$35</definedName>
    <definedName name="_xlnm.Print_Area" localSheetId="3">'Faqe 4'!$A$1:$D$52</definedName>
    <definedName name="_xlnm.Print_Area" localSheetId="4">'Faqe 5'!$A$1:$E$35</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'Kapaku'!$A$1:$I$42</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<sst xmlns="http://schemas.openxmlformats.org/spreadsheetml/2006/main" count="520" uniqueCount="376">
  <si>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</si>
  <si>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</si>
  <si>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</si>
  <si>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</si>
  <si>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</si>
  <si>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</si>
  <si>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</si>
  <si>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</si>
  <si>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</si>
  <si>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</si>
  <si>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</si>
  <si>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</si>
  <si>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</si>
  <si>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</si>
  <si>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</si>
  <si>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</si>
  <si>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</si>
  <si>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</si>
  <si>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</si>
  <si>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</si>
  <si>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</si>
  <si>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</si>
  <si>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</si>
  <si>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</si>
  <si>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</si>
  <si>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</si>
  <si>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</si>
  <si>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</si>
  <si>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</si>
  <si>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</si>
  <si>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</si>
  <si>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</si>
  <si>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</si>
  <si>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</si>
  <si>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</si>
  <si>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</si>
  <si>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</si>
  <si>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</si>
  <si>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</si>
  <si>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</si>
  <si>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</si>
  <si>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</si>
  <si>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</si>
  <si>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</si>
  <si>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</si>
  <si>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</si>
  <si>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</si>
  <si>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</si>
  <si>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</si>
  <si>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</si>
  <si>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</si>
  <si>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</si>
  <si>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</si>
  <si>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</si>
  <si>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</si>
  <si>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</si>
  <si>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</si>
  <si>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</si>
  <si>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</si>
  <si>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</si>
  <si>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</si>
  <si>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</si>
  <si>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</si>
  <si>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</si>
  <si>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</si>
  <si>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</si>
  <si>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</si>
  <si>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</si>
  <si>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</si>
  <si>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</si>
  <si>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</si>
  <si>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</si>
  <si>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</si>
  <si>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</si>
  <si>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</si>
  <si>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</si>
  <si>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</si>
  <si>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</si>
  <si>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</si>
  <si>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</si>
  <si>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</si>
  <si>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</si>
  <si>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</si>
  <si>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</si>
  <si>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</si>
  <si>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</si>
  <si>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</si>
  <si>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</si>
  <si>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</si>
  <si>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</si>
  <si>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</si>
  <si>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</si>
  <si>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</si>
  <si>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</si>
  <si>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</si>
  <si>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</si>
  <si>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</si>
  <si>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</si>
  <si>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</si>
  <si>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</si>
  <si>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</si>
  <si>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</si>
  <si>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</si>
  <si>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</si>
  <si>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</si>
  <si>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</si>
  <si>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</si>
  <si>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</si>
  <si>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</si>
  <si>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</si>
  <si>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</si>
  <si>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</si>
  <si>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</si>
  <si>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</si>
  <si>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</si>
  <si>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</si>
  <si>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</si>
  <si>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</si>
  <si>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</si>
  <si>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</si>
  <si>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</si>
  <si>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</si>
  <si>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</si>
  <si>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</si>
  <si>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</si>
  <si>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</si>
  <si>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</si>
  <si>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</si>
  <si>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</si>
  <si>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</si>
  <si>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</si>
  <si>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</si>
  <si>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</si>
  <si>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</si>
  <si>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</si>
  <si>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</si>
  <si>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</si>
  <si>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</si>
  <si>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</si>
  <si>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</si>
  <si>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</si>
  <si>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</si>
  <si>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</si>
  <si>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</si>
  <si>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</si>
  <si>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</si>
  <si>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</si>
  <si>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</si>
  <si>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</si>
  <si>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</si>
  <si>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</si>
  <si>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</si>
  <si>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</si>
  <si>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</si>
  <si>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</si>
  <si>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</si>
  <si>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</si>
  <si>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</si>
  <si>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</si>
  <si>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</si>
  <si>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</si>
  <si>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</si>
  <si>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</si>
  <si>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</si>
  <si>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</si>
  <si>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</si>
  <si>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</si>
  <si>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</si>
  <si>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</si>
  <si>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</si>
  <si>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</si>
  <si>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</si>
  <si>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</si>
  <si>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</si>
  <si>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</si>
  <si>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</si>
  <si>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</si>
  <si>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</si>
  <si>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</si>
  <si>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</si>
  <si>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</si>
  <si>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</si>
  <si>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</si>
  <si>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</si>
  <si>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</si>
  <si>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</si>
  <si>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</si>
  <si>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</si>
  <si>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</si>
  <si>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</si>
  <si>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</si>
  <si>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</si>
  <si>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</si>
  <si>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</si>
  <si>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</si>
  <si>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</si>
  <si>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</si>
  <si>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</si>
  <si>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</si>
  <si>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</si>
  <si>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</si>
  <si>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</si>
  <si>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</si>
  <si>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</si>
  <si>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</si>
  <si>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</si>
  <si>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</si>
  <si>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</si>
  <si>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</si>
  <si>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</si>
  <si>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</si>
  <si>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</si>
  <si>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</si>
  <si>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</si>
  <si>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</si>
  <si>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</si>
  <si>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</si>
  <si>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</si>
  <si>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</si>
  <si>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</si>
  <si>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</si>
  <si>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</si>
  <si>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</si>
  <si>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</si>
  <si>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</si>
  <si>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</si>
  <si>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</si>
  <si>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</si>
  <si>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</si>
  <si>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</si>
  <si>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</si>
  <si>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</si>
  <si>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</si>
  <si>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</si>
  <si>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</si>
  <si>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</si>
  <si>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</si>
  <si>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</si>
  <si>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</si>
  <si>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</si>
  <si>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</si>
  <si>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</si>
  <si>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</si>
  <si>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</si>
  <si>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</si>
  <si>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</si>
  <si>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</si>
  <si>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</si>
  <si>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</si>
  <si>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</si>
  <si>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</si>
  <si>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</si>
  <si>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</si>
  <si>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</si>
  <si>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</si>
  <si>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</si>
  <si>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</si>
  <si>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</si>
  <si>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</si>
  <si>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</si>
  <si>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</si>
  <si>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</si>
  <si>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</si>
  <si>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</si>
  <si>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</si>
  <si>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</si>
  <si>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</si>
  <si>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</si>
  <si>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</si>
  <si>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</si>
  <si>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</si>
  <si>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</si>
  <si>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</si>
  <si>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</si>
  <si>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</si>
  <si>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</si>
  <si>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</si>
  <si>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</si>
  <si>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</si>
  <si>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</si>
  <si>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</si>
  <si>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</si>
  <si>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</si>
  <si>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</si>
  <si>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</si>
  <si>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</si>
  <si>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</si>
  <si>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</si>
  <si>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</si>
  <si>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</si>
  <si>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</si>
  <si>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</si>
  <si>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</si>
  <si>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</si>
  <si>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</si>
  <si>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</si>
  <si>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</si>
  <si>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</si>
  <si>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</si>
  <si>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</si>
  <si>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</si>
  <si>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</si>
  <si>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</si>
  <si>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</si>
  <si>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</si>
  <si>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</si>
  <si>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</si>
  <si>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</si>
  <si>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</si>
  <si>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</si>
  <si>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</si>
  <si>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</si>
  <si>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</si>
  <si>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</si>
  <si>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</si>
  <si>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</si>
  <si>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</si>
  <si>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</si>
  <si>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</si>
  <si>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</si>
  <si>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</si>
  <si>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</si>
  <si>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</si>
  <si>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</si>
  <si>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</si>
  <si>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</si>
  <si>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</si>
  <si>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</si>
  <si>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</si>
  <si>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</si>
  <si>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</si>
  <si>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</si>
  <si>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</si>
  <si>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</si>
  <si>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</si>
  <si>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</si>
  <si>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</si>
  <si>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</si>
  <si>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</si>
  <si>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</si>
  <si>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</si>
  <si>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</si>
  <si>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</si>
  <si>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</si>
  <si>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</si>
  <si>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</si>
  <si>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</si>
  <si>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</si>
  <si>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</si>
  <si>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</si>
  <si>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</si>
  <si>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</si>
  <si>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</si>
  <si>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</si>
  <si>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</si>
  <si>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</si>
  <si>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</si>
  <si>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</si>
  <si>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</si>
  <si>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</si>
  <si>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</si>
  <si>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</si>
  <si>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</si>
  <si>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</si>
  <si>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fodnit nuk janë prekur. Nëse shlyerja do të bëhej në ditën e investimit atëherë investimet e fondit do të përbënin 96.52% të totalit të aseteve të fondit.</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</si>
  <si>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</si>
  <si>
    <t>30.09.2018</t>
  </si>
  <si>
    <t>30.09.'18</t>
  </si>
  <si>
    <t>31.12.'17-30.09.'18</t>
  </si>
  <si>
    <t>Raiffeisen Vizion</t>
  </si>
  <si>
    <t>Raiffeisen VIZION</t>
  </si>
  <si>
    <t>Struktura e aseteve të fondeve të investimit, 30.09.'18</t>
  </si>
  <si>
    <t>Totali / Total</t>
  </si>
  <si>
    <t>Publikuar: 15 Nëntor 2018</t>
  </si>
  <si>
    <t>Published: 15 November 2018</t>
  </si>
  <si>
    <t>Struktura e aseteve të fondeve të investimit, 31.12.'17-30.09.'18</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</si>
</sst>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sz val="9"/>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0"/>
      <color indexed="8"/>
      <name val="Calibri"/>
      <family val="2"/>
    </font>
    <font>
      <sz val="8"/>
      <color indexed="8"/>
      <name val="Times New Roman"/>
      <family val="1"/>
    </font>
    <font>
      <sz val="8"/>
      <color indexed="63"/>
      <name val="Times New Roman"/>
      <family val="1"/>
    </font>
    <font>
      <sz val="9"/>
      <color indexed="63"/>
      <name val="Calibri"/>
      <family val="2"/>
    </font>
    <font>
      <sz val="7.35"/>
      <color indexed="8"/>
      <name val="Times New Roman"/>
      <family val="1"/>
    </font>
    <font>
      <sz val="8.25"/>
      <color indexed="63"/>
      <name val="Calibri"/>
      <family val="2"/>
    </font>
    <font>
      <sz val="7.35"/>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right/>
      <top style="medium">
        <color indexed="16"/>
      </top>
      <bottom style="medium">
        <color indexed="16"/>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0"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55" fillId="0" borderId="1">
      <alignment horizontal="left" wrapText="1" indent="2"/>
      <protection/>
    </xf>
    <xf numFmtId="0" fontId="113" fillId="25" borderId="0" applyNumberFormat="0" applyBorder="0" applyAlignment="0" applyProtection="0"/>
    <xf numFmtId="0" fontId="114" fillId="26" borderId="2" applyNumberFormat="0" applyAlignment="0" applyProtection="0"/>
    <xf numFmtId="0" fontId="11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1"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117" fillId="28" borderId="0" applyNumberFormat="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1" fillId="29" borderId="2" applyNumberFormat="0" applyAlignment="0" applyProtection="0"/>
    <xf numFmtId="0" fontId="122" fillId="0" borderId="7" applyNumberFormat="0" applyFill="0" applyAlignment="0" applyProtection="0"/>
    <xf numFmtId="0" fontId="123"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1"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4"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1" fillId="0" borderId="0" applyFont="0" applyFill="0" applyBorder="0" applyAlignment="0" applyProtection="0"/>
    <xf numFmtId="0" fontId="125" fillId="0" borderId="0" applyNumberFormat="0" applyFill="0" applyBorder="0" applyAlignment="0" applyProtection="0"/>
    <xf numFmtId="0" fontId="126" fillId="0" borderId="10" applyNumberFormat="0" applyFill="0" applyAlignment="0" applyProtection="0"/>
    <xf numFmtId="0" fontId="127" fillId="0" borderId="0" applyNumberFormat="0" applyFill="0" applyBorder="0" applyAlignment="0" applyProtection="0"/>
  </cellStyleXfs>
  <cellXfs count="507">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8" fillId="33" borderId="0" xfId="0" applyFont="1" applyFill="1" applyAlignment="1">
      <alignment/>
    </xf>
    <xf numFmtId="0" fontId="129" fillId="33" borderId="12" xfId="0" applyFont="1" applyFill="1" applyBorder="1" applyAlignment="1">
      <alignment/>
    </xf>
    <xf numFmtId="0" fontId="128" fillId="33" borderId="13" xfId="0" applyFont="1" applyFill="1" applyBorder="1" applyAlignment="1">
      <alignment horizontal="right"/>
    </xf>
    <xf numFmtId="0" fontId="128" fillId="33" borderId="14" xfId="0" applyFont="1" applyFill="1" applyBorder="1" applyAlignment="1">
      <alignment horizontal="right"/>
    </xf>
    <xf numFmtId="0" fontId="17" fillId="33" borderId="15" xfId="0" applyFont="1" applyFill="1" applyBorder="1" applyAlignment="1">
      <alignment/>
    </xf>
    <xf numFmtId="173" fontId="128" fillId="33" borderId="15" xfId="43" applyNumberFormat="1" applyFont="1" applyFill="1" applyBorder="1" applyAlignment="1">
      <alignment horizontal="right" vertical="center"/>
    </xf>
    <xf numFmtId="173" fontId="128" fillId="33" borderId="15" xfId="43" applyNumberFormat="1" applyFont="1" applyFill="1" applyBorder="1" applyAlignment="1">
      <alignment vertical="center"/>
    </xf>
    <xf numFmtId="0" fontId="14" fillId="33" borderId="0" xfId="0" applyFont="1" applyFill="1" applyBorder="1" applyAlignment="1">
      <alignment wrapText="1"/>
    </xf>
    <xf numFmtId="173" fontId="128" fillId="33" borderId="0" xfId="43" applyNumberFormat="1" applyFont="1" applyFill="1" applyBorder="1" applyAlignment="1">
      <alignment vertical="center"/>
    </xf>
    <xf numFmtId="43" fontId="128" fillId="33" borderId="0" xfId="43" applyFont="1" applyFill="1" applyBorder="1" applyAlignment="1">
      <alignment vertical="center"/>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9"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9"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9" fillId="33" borderId="17" xfId="0" applyFont="1" applyFill="1" applyBorder="1" applyAlignment="1">
      <alignment horizontal="right" vertical="center"/>
    </xf>
    <xf numFmtId="0" fontId="128" fillId="33" borderId="17" xfId="0" applyFont="1" applyFill="1" applyBorder="1" applyAlignment="1">
      <alignment horizontal="right" vertical="center"/>
    </xf>
    <xf numFmtId="0" fontId="129"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9" fillId="33" borderId="0" xfId="0" applyFont="1" applyFill="1" applyBorder="1" applyAlignment="1">
      <alignment vertical="center"/>
    </xf>
    <xf numFmtId="0" fontId="129"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9"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8"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2"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8"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6" applyNumberFormat="1" applyFont="1" applyFill="1" applyBorder="1" applyAlignment="1">
      <alignment horizontal="right" vertical="center"/>
    </xf>
    <xf numFmtId="173" fontId="14" fillId="32" borderId="11" xfId="56"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6"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9"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8"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9" fillId="33" borderId="22" xfId="43" applyNumberFormat="1" applyFont="1" applyFill="1" applyBorder="1" applyAlignment="1">
      <alignment horizontal="right" vertical="center"/>
    </xf>
    <xf numFmtId="173" fontId="129"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173" fontId="7" fillId="35" borderId="31" xfId="56" applyNumberFormat="1" applyFont="1" applyFill="1" applyBorder="1" applyAlignment="1">
      <alignment horizontal="right" vertical="center" wrapText="1"/>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173" fontId="7" fillId="32" borderId="11" xfId="56" applyNumberFormat="1" applyFont="1" applyFill="1" applyBorder="1" applyAlignment="1">
      <alignment horizontal="right" vertical="center" wrapText="1"/>
    </xf>
    <xf numFmtId="173" fontId="6" fillId="32" borderId="11" xfId="56" applyNumberFormat="1" applyFont="1" applyFill="1" applyBorder="1" applyAlignment="1">
      <alignment horizontal="right" vertical="center" wrapText="1"/>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173" fontId="7" fillId="32" borderId="17" xfId="56" applyNumberFormat="1" applyFont="1" applyFill="1" applyBorder="1" applyAlignment="1">
      <alignment horizontal="right" wrapText="1"/>
    </xf>
    <xf numFmtId="0" fontId="6" fillId="32" borderId="11" xfId="81" applyFont="1" applyFill="1" applyBorder="1" applyAlignment="1">
      <alignment horizontal="left" wrapText="1"/>
      <protection/>
    </xf>
    <xf numFmtId="173" fontId="7" fillId="32" borderId="18" xfId="56" applyNumberFormat="1" applyFont="1" applyFill="1" applyBorder="1" applyAlignment="1">
      <alignment horizontal="right" vertical="center" wrapText="1"/>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173" fontId="7" fillId="35" borderId="30" xfId="56" applyNumberFormat="1" applyFont="1" applyFill="1" applyBorder="1" applyAlignment="1">
      <alignment horizontal="right" vertical="center"/>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9" fillId="33" borderId="0" xfId="0" applyFont="1" applyFill="1" applyAlignment="1">
      <alignment/>
    </xf>
    <xf numFmtId="0" fontId="129"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9"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9" fillId="33" borderId="11"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7"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0" fillId="33" borderId="0" xfId="0" applyFont="1" applyFill="1" applyBorder="1" applyAlignment="1">
      <alignment horizontal="justify" vertical="center"/>
    </xf>
    <xf numFmtId="173" fontId="7" fillId="33" borderId="18" xfId="56" applyNumberFormat="1" applyFont="1" applyFill="1" applyBorder="1" applyAlignment="1">
      <alignment horizontal="right" vertical="center" wrapText="1"/>
    </xf>
    <xf numFmtId="173" fontId="7" fillId="33" borderId="11" xfId="56" applyNumberFormat="1" applyFont="1" applyFill="1" applyBorder="1" applyAlignment="1">
      <alignment horizontal="right" vertical="center" wrapText="1"/>
    </xf>
    <xf numFmtId="173" fontId="7" fillId="35" borderId="31" xfId="56" applyNumberFormat="1" applyFont="1" applyFill="1" applyBorder="1" applyAlignment="1">
      <alignment horizontal="right" vertical="center"/>
    </xf>
    <xf numFmtId="173" fontId="7" fillId="33" borderId="17" xfId="56" applyNumberFormat="1" applyFont="1" applyFill="1" applyBorder="1" applyAlignment="1">
      <alignment horizontal="right" vertical="center" wrapText="1"/>
    </xf>
    <xf numFmtId="173" fontId="6" fillId="35" borderId="37"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xf>
    <xf numFmtId="173" fontId="7" fillId="33" borderId="11" xfId="56" applyNumberFormat="1" applyFont="1" applyFill="1" applyBorder="1" applyAlignment="1">
      <alignment horizontal="right" wrapText="1"/>
    </xf>
    <xf numFmtId="173" fontId="6" fillId="33" borderId="11" xfId="56" applyNumberFormat="1" applyFont="1" applyFill="1" applyBorder="1" applyAlignment="1">
      <alignment horizontal="right" wrapText="1"/>
    </xf>
    <xf numFmtId="173" fontId="7" fillId="33" borderId="18" xfId="56" applyNumberFormat="1" applyFont="1" applyFill="1" applyBorder="1" applyAlignment="1">
      <alignment horizontal="right" wrapText="1"/>
    </xf>
    <xf numFmtId="173" fontId="6" fillId="32" borderId="17" xfId="56" applyNumberFormat="1" applyFont="1" applyFill="1" applyBorder="1" applyAlignment="1">
      <alignment horizontal="right" vertical="center" wrapText="1"/>
    </xf>
    <xf numFmtId="173" fontId="128" fillId="32" borderId="11" xfId="56" applyNumberFormat="1" applyFont="1" applyFill="1" applyBorder="1" applyAlignment="1">
      <alignment horizontal="right" vertical="center" wrapText="1"/>
    </xf>
    <xf numFmtId="173" fontId="144" fillId="32" borderId="11" xfId="56" applyNumberFormat="1" applyFont="1" applyFill="1" applyBorder="1" applyAlignment="1">
      <alignment horizontal="right" vertical="center" wrapText="1"/>
    </xf>
    <xf numFmtId="173" fontId="6" fillId="32" borderId="18" xfId="56" applyNumberFormat="1" applyFont="1" applyFill="1" applyBorder="1" applyAlignment="1">
      <alignment horizontal="right" vertical="center" wrapText="1"/>
    </xf>
    <xf numFmtId="173" fontId="144" fillId="32" borderId="18"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wrapText="1"/>
    </xf>
    <xf numFmtId="173" fontId="14" fillId="32" borderId="18" xfId="56" applyNumberFormat="1" applyFont="1" applyFill="1" applyBorder="1" applyAlignment="1">
      <alignment horizontal="right" vertical="center"/>
    </xf>
    <xf numFmtId="173" fontId="15" fillId="35" borderId="30" xfId="56" applyNumberFormat="1" applyFont="1" applyFill="1" applyBorder="1" applyAlignment="1">
      <alignment horizontal="right" vertical="center"/>
    </xf>
    <xf numFmtId="173" fontId="14" fillId="32" borderId="0" xfId="56" applyNumberFormat="1" applyFont="1" applyFill="1" applyBorder="1" applyAlignment="1">
      <alignment horizontal="right" vertical="center"/>
    </xf>
    <xf numFmtId="173" fontId="14" fillId="32" borderId="17" xfId="56" applyNumberFormat="1" applyFont="1" applyFill="1" applyBorder="1" applyAlignment="1">
      <alignment horizontal="right"/>
    </xf>
    <xf numFmtId="173" fontId="142" fillId="35" borderId="31" xfId="56" applyNumberFormat="1" applyFont="1" applyFill="1" applyBorder="1" applyAlignment="1">
      <alignment horizontal="right"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5" fillId="33" borderId="0" xfId="0" applyFont="1" applyFill="1" applyAlignment="1">
      <alignment horizontal="center"/>
    </xf>
    <xf numFmtId="0" fontId="32" fillId="33" borderId="0" xfId="0" applyFont="1" applyFill="1" applyAlignment="1">
      <alignment horizontal="center"/>
    </xf>
    <xf numFmtId="0" fontId="138" fillId="33" borderId="0" xfId="0" applyFont="1" applyFill="1" applyAlignment="1">
      <alignment horizontal="center"/>
    </xf>
    <xf numFmtId="0" fontId="70"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34" fillId="33" borderId="0" xfId="81" applyFont="1" applyFill="1" applyAlignment="1">
      <alignment horizontal="left" vertical="top" wrapText="1"/>
      <protection/>
    </xf>
    <xf numFmtId="0" fontId="57" fillId="33" borderId="0" xfId="81" applyFont="1" applyFill="1" applyAlignment="1">
      <alignment horizontal="left"/>
      <protection/>
    </xf>
    <xf numFmtId="0" fontId="26" fillId="32" borderId="0" xfId="80" applyFont="1" applyFill="1" applyAlignment="1">
      <alignment horizontal="left" wrapText="1"/>
      <protection/>
    </xf>
    <xf numFmtId="0" fontId="151" fillId="33" borderId="0" xfId="80" applyFont="1" applyFill="1" applyAlignment="1">
      <alignment horizontal="left"/>
      <protection/>
    </xf>
    <xf numFmtId="0" fontId="26" fillId="33" borderId="0" xfId="80" applyFont="1" applyFill="1" applyAlignment="1">
      <alignment horizontal="left" vertical="top" wrapText="1"/>
      <protection/>
    </xf>
    <xf numFmtId="0" fontId="151" fillId="32" borderId="0" xfId="80" applyFont="1" applyFill="1" applyBorder="1" applyAlignment="1">
      <alignment horizontal="left"/>
      <protection/>
    </xf>
    <xf numFmtId="0" fontId="63" fillId="33" borderId="0" xfId="80" applyFont="1" applyFill="1" applyAlignment="1">
      <alignment horizontal="left" vertical="top" wrapText="1"/>
      <protection/>
    </xf>
    <xf numFmtId="0" fontId="152" fillId="33" borderId="0" xfId="80" applyFont="1" applyFill="1" applyAlignment="1">
      <alignment horizontal="left"/>
      <protection/>
    </xf>
    <xf numFmtId="0" fontId="56" fillId="33" borderId="0" xfId="80" applyFont="1" applyFill="1" applyAlignment="1">
      <alignment horizontal="left"/>
      <protection/>
    </xf>
    <xf numFmtId="0" fontId="66" fillId="33" borderId="0" xfId="80" applyFont="1" applyFill="1" applyAlignment="1">
      <alignment horizontal="left"/>
      <protection/>
    </xf>
    <xf numFmtId="0" fontId="22" fillId="33" borderId="0" xfId="0" applyFont="1" applyFill="1" applyAlignment="1">
      <alignment horizontal="center"/>
    </xf>
    <xf numFmtId="0" fontId="33" fillId="33" borderId="0" xfId="0" applyFont="1" applyFill="1" applyAlignment="1" quotePrefix="1">
      <alignment horizontal="center"/>
    </xf>
    <xf numFmtId="0" fontId="33" fillId="33" borderId="0" xfId="0" applyFont="1" applyFill="1" applyAlignment="1">
      <alignment horizontal="center"/>
    </xf>
    <xf numFmtId="0" fontId="7" fillId="35" borderId="46" xfId="0" applyFont="1" applyFill="1" applyBorder="1" applyAlignment="1">
      <alignment horizontal="center"/>
    </xf>
    <xf numFmtId="0" fontId="153" fillId="33" borderId="0" xfId="0" applyFont="1" applyFill="1" applyAlignment="1">
      <alignment horizontal="center"/>
    </xf>
    <xf numFmtId="0" fontId="135" fillId="33" borderId="0" xfId="0" applyFont="1" applyFill="1" applyAlignment="1">
      <alignment horizontal="center"/>
    </xf>
    <xf numFmtId="0" fontId="129" fillId="11" borderId="16" xfId="0" applyFont="1" applyFill="1" applyBorder="1" applyAlignment="1" applyProtection="1">
      <alignment horizontal="center"/>
      <protection locked="0"/>
    </xf>
    <xf numFmtId="0" fontId="129"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37" fillId="35" borderId="47" xfId="84" applyFont="1" applyFill="1" applyBorder="1" applyAlignment="1">
      <alignment horizontal="left" vertical="center" wrapText="1"/>
      <protection/>
    </xf>
    <xf numFmtId="0" fontId="37" fillId="35" borderId="48" xfId="84" applyFont="1" applyFill="1" applyBorder="1" applyAlignment="1">
      <alignment horizontal="left" vertical="center" wrapText="1"/>
      <protection/>
    </xf>
    <xf numFmtId="0" fontId="22" fillId="35" borderId="49" xfId="84" applyFont="1" applyFill="1" applyBorder="1" applyAlignment="1">
      <alignment horizontal="center" vertical="center" wrapText="1"/>
      <protection/>
    </xf>
    <xf numFmtId="0" fontId="22" fillId="35" borderId="50" xfId="84" applyFont="1" applyFill="1" applyBorder="1" applyAlignment="1">
      <alignment horizontal="center" vertical="center" wrapText="1"/>
      <protection/>
    </xf>
    <xf numFmtId="0" fontId="22" fillId="35" borderId="51" xfId="84" applyFont="1" applyFill="1" applyBorder="1" applyAlignment="1">
      <alignment horizontal="center" vertical="center" wrapText="1"/>
      <protection/>
    </xf>
    <xf numFmtId="0" fontId="22" fillId="35" borderId="52"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53" xfId="84" applyFont="1" applyFill="1" applyBorder="1" applyAlignment="1">
      <alignment horizontal="center" vertical="center" wrapText="1"/>
      <protection/>
    </xf>
    <xf numFmtId="0" fontId="154" fillId="33" borderId="54" xfId="0" applyFont="1" applyFill="1" applyBorder="1" applyAlignment="1">
      <alignment horizontal="center" wrapText="1"/>
    </xf>
    <xf numFmtId="0" fontId="154" fillId="33" borderId="31" xfId="0" applyFont="1" applyFill="1" applyBorder="1" applyAlignment="1">
      <alignment horizontal="center" wrapText="1"/>
    </xf>
    <xf numFmtId="0" fontId="154" fillId="33" borderId="55" xfId="0" applyFont="1" applyFill="1" applyBorder="1" applyAlignment="1">
      <alignment horizontal="center" wrapText="1"/>
    </xf>
    <xf numFmtId="3" fontId="37" fillId="33" borderId="56" xfId="96" applyNumberFormat="1" applyFont="1" applyFill="1" applyBorder="1" applyAlignment="1">
      <alignment horizontal="center"/>
      <protection/>
    </xf>
    <xf numFmtId="3" fontId="37" fillId="33" borderId="57" xfId="96" applyNumberFormat="1" applyFont="1" applyFill="1" applyBorder="1" applyAlignment="1">
      <alignment horizontal="center"/>
      <protection/>
    </xf>
    <xf numFmtId="0" fontId="11" fillId="33" borderId="58" xfId="0" applyFont="1" applyFill="1" applyBorder="1" applyAlignment="1">
      <alignment horizontal="left" wrapText="1"/>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58" xfId="0" applyFont="1" applyFill="1" applyBorder="1" applyAlignment="1">
      <alignment horizontal="left" vertical="center" wrapText="1"/>
    </xf>
    <xf numFmtId="0" fontId="11" fillId="33" borderId="61" xfId="0" applyFont="1" applyFill="1" applyBorder="1" applyAlignment="1">
      <alignment horizontal="left" vertical="center" wrapText="1"/>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13" fillId="33" borderId="0" xfId="81" applyFont="1" applyFill="1" applyAlignment="1" quotePrefix="1">
      <alignment horizontal="left" vertical="center"/>
      <protection/>
    </xf>
    <xf numFmtId="0" fontId="129" fillId="33" borderId="0" xfId="0" applyFont="1" applyFill="1" applyAlignment="1">
      <alignment horizontal="center"/>
    </xf>
    <xf numFmtId="0" fontId="32" fillId="33" borderId="0" xfId="0" applyFont="1" applyFill="1" applyAlignment="1">
      <alignment horizontal="center"/>
    </xf>
    <xf numFmtId="0" fontId="129"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129" fillId="33" borderId="64" xfId="0" applyFont="1" applyFill="1" applyBorder="1" applyAlignment="1">
      <alignment horizontal="center" vertical="center"/>
    </xf>
    <xf numFmtId="0" fontId="5" fillId="35" borderId="33" xfId="0" applyFont="1" applyFill="1" applyBorder="1" applyAlignment="1">
      <alignment horizontal="left" vertical="center" wrapText="1"/>
    </xf>
    <xf numFmtId="0" fontId="129" fillId="33" borderId="34" xfId="0" applyFont="1" applyFill="1" applyBorder="1" applyAlignment="1">
      <alignment horizontal="left"/>
    </xf>
    <xf numFmtId="0" fontId="129" fillId="33" borderId="65" xfId="0" applyFont="1" applyFill="1" applyBorder="1" applyAlignment="1">
      <alignment horizontal="left"/>
    </xf>
    <xf numFmtId="0" fontId="7" fillId="35" borderId="33" xfId="0" applyFont="1" applyFill="1" applyBorder="1" applyAlignment="1">
      <alignment horizontal="left" vertical="center"/>
    </xf>
    <xf numFmtId="0" fontId="129" fillId="33" borderId="66" xfId="0" applyFont="1" applyFill="1" applyBorder="1" applyAlignment="1">
      <alignment horizontal="center" vertical="center"/>
    </xf>
    <xf numFmtId="0" fontId="5" fillId="35" borderId="33" xfId="0" applyFont="1" applyFill="1" applyBorder="1" applyAlignment="1">
      <alignment horizontal="left" vertical="center"/>
    </xf>
    <xf numFmtId="0" fontId="150" fillId="0" borderId="0" xfId="0" applyFont="1" applyAlignment="1">
      <alignment horizontal="left" vertical="center" wrapText="1"/>
    </xf>
    <xf numFmtId="0" fontId="19" fillId="0" borderId="0" xfId="0" applyFont="1" applyAlignment="1">
      <alignment horizontal="left" vertical="center" wrapText="1"/>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67" xfId="81" applyFont="1" applyFill="1" applyBorder="1" applyAlignment="1">
      <alignment horizontal="left" vertical="center" wrapText="1"/>
      <protection/>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5"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7" fillId="33" borderId="0" xfId="0" applyFont="1" applyFill="1" applyAlignment="1">
      <alignment horizontal="left" vertical="top" wrapText="1"/>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0" fontId="37" fillId="33" borderId="68" xfId="84" applyFont="1" applyFill="1" applyBorder="1" applyAlignment="1">
      <alignment horizontal="center" vertical="center" wrapText="1"/>
      <protection/>
    </xf>
    <xf numFmtId="0" fontId="146" fillId="33" borderId="69" xfId="0" applyFont="1" applyFill="1" applyBorder="1" applyAlignment="1">
      <alignment/>
    </xf>
    <xf numFmtId="0" fontId="37" fillId="33" borderId="70" xfId="84" applyFont="1" applyFill="1" applyBorder="1" applyAlignment="1">
      <alignment horizontal="center" vertical="center" wrapText="1"/>
      <protection/>
    </xf>
    <xf numFmtId="0" fontId="146" fillId="33" borderId="71" xfId="0" applyFont="1" applyFill="1" applyBorder="1" applyAlignment="1">
      <alignment/>
    </xf>
    <xf numFmtId="0" fontId="37" fillId="33" borderId="71" xfId="84" applyFont="1" applyFill="1" applyBorder="1" applyAlignment="1">
      <alignment horizontal="center" vertical="center" wrapText="1"/>
      <protection/>
    </xf>
    <xf numFmtId="0" fontId="146" fillId="33" borderId="72" xfId="0" applyFont="1" applyFill="1" applyBorder="1" applyAlignment="1">
      <alignment/>
    </xf>
    <xf numFmtId="0" fontId="37" fillId="33" borderId="73" xfId="84" applyFont="1" applyFill="1" applyBorder="1" applyAlignment="1">
      <alignment wrapText="1"/>
      <protection/>
    </xf>
    <xf numFmtId="0" fontId="146" fillId="33" borderId="73"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0" xfId="43" applyNumberFormat="1" applyFont="1" applyFill="1" applyBorder="1" applyAlignment="1">
      <alignment/>
    </xf>
    <xf numFmtId="43" fontId="5" fillId="33" borderId="11" xfId="43" applyNumberFormat="1" applyFont="1" applyFill="1" applyBorder="1" applyAlignment="1">
      <alignment/>
    </xf>
    <xf numFmtId="43" fontId="1" fillId="33" borderId="0" xfId="43" applyNumberFormat="1" applyFont="1" applyFill="1" applyBorder="1" applyAlignment="1">
      <alignment/>
    </xf>
    <xf numFmtId="183" fontId="134" fillId="33" borderId="11" xfId="43" applyNumberFormat="1" applyFont="1" applyFill="1" applyBorder="1" applyAlignment="1">
      <alignment horizontal="right"/>
    </xf>
    <xf numFmtId="213" fontId="134" fillId="33" borderId="11" xfId="43" applyNumberFormat="1" applyFont="1" applyFill="1" applyBorder="1" applyAlignment="1">
      <alignment horizontal="right"/>
    </xf>
    <xf numFmtId="43" fontId="132" fillId="33" borderId="11" xfId="43" applyNumberFormat="1" applyFont="1" applyFill="1" applyBorder="1" applyAlignment="1">
      <alignment horizontal="right"/>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09125"/>
          <c:w val="0.588"/>
          <c:h val="0.75825"/>
        </c:manualLayout>
      </c:layout>
      <c:pieChart>
        <c:varyColors val="1"/>
        <c:ser>
          <c:idx val="0"/>
          <c:order val="0"/>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9"/>
            <c:spPr>
              <a:solidFill>
                <a:srgbClr val="B3A2C7"/>
              </a:solidFill>
              <a:ln w="3175">
                <a:noFill/>
              </a:ln>
            </c:spPr>
          </c:dPt>
          <c:dPt>
            <c:idx val="1"/>
            <c:explosion val="6"/>
            <c:spPr>
              <a:solidFill>
                <a:srgbClr val="93CDDD"/>
              </a:solidFill>
              <a:ln w="3175">
                <a:noFill/>
              </a:ln>
            </c:spPr>
          </c:dPt>
          <c:dPt>
            <c:idx val="2"/>
            <c:spPr>
              <a:solidFill>
                <a:srgbClr val="BAB0C9"/>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'[5]ndihmese faqe 4'!$B$7:$B$9</c:f>
              <c:strCache>
                <c:ptCount val="3"/>
                <c:pt idx="0">
                  <c:v>Raiffeisen PRESTIGJ</c:v>
                </c:pt>
                <c:pt idx="1">
                  <c:v>Raiffeisen EURO</c:v>
                </c:pt>
                <c:pt idx="2">
                  <c:v>Credins PREMIUM</c:v>
                </c:pt>
              </c:strCache>
            </c:strRef>
          </c:cat>
          <c:val>
            <c:numRef>
              <c:f>'[5]ndihmese faqe 4'!$C$7:$C$9</c:f>
              <c:numCache>
                <c:ptCount val="3"/>
                <c:pt idx="0">
                  <c:v>57088240708.98</c:v>
                </c:pt>
                <c:pt idx="1">
                  <c:v>14713441582.170002</c:v>
                </c:pt>
                <c:pt idx="2">
                  <c:v>915411839.27</c:v>
                </c:pt>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75"/>
          <c:y val="0.13325"/>
          <c:w val="0.64575"/>
          <c:h val="0.85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Ref>
              <c:f>'[8]ndihmese faqe 4'!$B$14:$B$18</c:f>
              <c:strCache>
                <c:ptCount val="5"/>
                <c:pt idx="0">
                  <c:v>Raiffeisen PRESTIGJ</c:v>
                </c:pt>
                <c:pt idx="1">
                  <c:v>Raiffeisen EURO</c:v>
                </c:pt>
                <c:pt idx="2">
                  <c:v>Credins PREMIUM</c:v>
                </c:pt>
                <c:pt idx="3">
                  <c:v>Raiffeisen Vizion</c:v>
                </c:pt>
                <c:pt idx="4">
                  <c:v>WVP Top Invest</c:v>
                </c:pt>
              </c:strCache>
            </c:strRef>
          </c:cat>
          <c:val>
            <c:numRef>
              <c:f>'[8]ndihmese faqe 4'!$C$14:$C$18</c:f>
              <c:numCache>
                <c:ptCount val="5"/>
                <c:pt idx="0">
                  <c:v>49804525695.42</c:v>
                </c:pt>
                <c:pt idx="1">
                  <c:v>11607195023.92</c:v>
                </c:pt>
                <c:pt idx="2">
                  <c:v>1503925839.1699998</c:v>
                </c:pt>
                <c:pt idx="3">
                  <c:v>2633605804.39</c:v>
                </c:pt>
                <c:pt idx="4">
                  <c:v>88402300.46000001</c:v>
                </c:pt>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735"/>
          <c:w val="0.588"/>
          <c:h val="0.844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Ref>
              <c:f>('[8]Sheet6'!$A$9,'[8]Sheet6'!$A$12,'[8]Sheet6'!$A$14,'[8]Sheet6'!$A$15,'[8]Sheet6'!$A$16,'[8]Sheet6'!$A$17)</c:f>
              <c:strCache>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Cache>
            </c:strRef>
          </c:cat>
          <c:val>
            <c:numRef>
              <c:f>('[8]Sheet6'!$B$9,'[8]Sheet6'!$B$12,'[8]Sheet6'!$B$14,'[8]Sheet6'!$B$15,'[8]Sheet6'!$B$16,'[8]Sheet6'!$B$17)</c:f>
              <c:numCache>
                <c:ptCount val="6"/>
                <c:pt idx="0">
                  <c:v>44699948.87376001</c:v>
                </c:pt>
                <c:pt idx="1">
                  <c:v>3853839.64983</c:v>
                </c:pt>
                <c:pt idx="2">
                  <c:v>12911857.80531</c:v>
                </c:pt>
                <c:pt idx="3">
                  <c:v>3618106.49213</c:v>
                </c:pt>
                <c:pt idx="4">
                  <c:v>7100939.007459999</c:v>
                </c:pt>
                <c:pt idx="5">
                  <c:v>736053.41626</c:v>
                </c:pt>
              </c:numCache>
            </c:numRef>
          </c:val>
        </c:ser>
      </c:pieChart>
      <c:spPr>
        <a:noFill/>
        <a:ln>
          <a:noFill/>
        </a:ln>
      </c:spPr>
    </c:plotArea>
    <c:legend>
      <c:legendPos val="r"/>
      <c:layout>
        <c:manualLayout>
          <c:xMode val="edge"/>
          <c:yMode val="edge"/>
          <c:x val="0.638"/>
          <c:y val="0.01325"/>
          <c:w val="0.35975"/>
          <c:h val="0.69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1125"/>
          <c:w val="0.5315"/>
          <c:h val="0.873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('[8]petullat'!$B$3,'[8]petullat'!$B$4,'[8]petullat'!$B$7,'[8]petullat'!$B$8,'[8]petullat'!$B$9)</c:f>
              <c:strCache>
                <c:ptCount val="5"/>
                <c:pt idx="0">
                  <c:v>Obligacione Qeveritare/Government Bonds </c:v>
                </c:pt>
                <c:pt idx="1">
                  <c:v>Obligacione të Shoqërive/Corporate Bonds </c:v>
                </c:pt>
                <c:pt idx="2">
                  <c:v>Investime të tjera/Other Investments</c:v>
                </c:pt>
                <c:pt idx="3">
                  <c:v>Mjete Monetare/Cash</c:v>
                </c:pt>
                <c:pt idx="4">
                  <c:v>Asete të tjera/Other Assets</c:v>
                </c:pt>
              </c:strCache>
            </c:strRef>
          </c:cat>
          <c:val>
            <c:numRef>
              <c:f>('[8]petullat'!$C$3,'[8]petullat'!$C$4,'[8]petullat'!$C$7,'[8]petullat'!$C$8,'[8]petullat'!$C$9)</c:f>
              <c:numCache>
                <c:ptCount val="5"/>
                <c:pt idx="0">
                  <c:v>5100046178.83</c:v>
                </c:pt>
                <c:pt idx="1">
                  <c:v>2677828316.2300005</c:v>
                </c:pt>
                <c:pt idx="2">
                  <c:v>2649946517.24</c:v>
                </c:pt>
                <c:pt idx="3">
                  <c:v>1022835885.83</c:v>
                </c:pt>
                <c:pt idx="4">
                  <c:v>201497024.75</c:v>
                </c:pt>
              </c:numCache>
            </c:numRef>
          </c:val>
        </c:ser>
      </c:pieChart>
      <c:spPr>
        <a:noFill/>
        <a:ln>
          <a:noFill/>
        </a:ln>
      </c:spPr>
    </c:plotArea>
    <c:legend>
      <c:legendPos val="r"/>
      <c:layout>
        <c:manualLayout>
          <c:xMode val="edge"/>
          <c:yMode val="edge"/>
          <c:x val="0.72025"/>
          <c:y val="0.0345"/>
          <c:w val="0.2705"/>
          <c:h val="0.900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06025"/>
          <c:w val="0.5825"/>
          <c:h val="0.8842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('[8]petullat'!$B$3,'[8]petullat'!$B$6,'[8]petullat'!$B$8,'[8]petullat'!$B$9)</c:f>
              <c:strCache>
                <c:ptCount val="4"/>
                <c:pt idx="0">
                  <c:v>Obligacione Qeveritare/Government Bonds </c:v>
                </c:pt>
                <c:pt idx="1">
                  <c:v>Bono Thesari/Treasure Bills </c:v>
                </c:pt>
                <c:pt idx="2">
                  <c:v>Mjete Monetare/Cash</c:v>
                </c:pt>
                <c:pt idx="3">
                  <c:v>Asete të tjera/Other Assets</c:v>
                </c:pt>
              </c:strCache>
            </c:strRef>
          </c:cat>
          <c:val>
            <c:numRef>
              <c:f>('[8]petullat'!$D$3,'[8]petullat'!$D$6,'[8]petullat'!$D$8,'[8]petullat'!$D$9)</c:f>
              <c:numCache>
                <c:ptCount val="4"/>
                <c:pt idx="0">
                  <c:v>33993337005.68</c:v>
                </c:pt>
                <c:pt idx="1">
                  <c:v>9681936786.640001</c:v>
                </c:pt>
                <c:pt idx="2">
                  <c:v>5724391862.24</c:v>
                </c:pt>
                <c:pt idx="3">
                  <c:v>537978825.17</c:v>
                </c:pt>
              </c:numCache>
            </c:numRef>
          </c:val>
        </c:ser>
      </c:pieChart>
      <c:spPr>
        <a:noFill/>
        <a:ln>
          <a:noFill/>
        </a:ln>
      </c:spPr>
    </c:plotArea>
    <c:legend>
      <c:legendPos val="r"/>
      <c:layout>
        <c:manualLayout>
          <c:xMode val="edge"/>
          <c:yMode val="edge"/>
          <c:x val="0.6535"/>
          <c:y val="0.09325"/>
          <c:w val="0.3465"/>
          <c:h val="0.716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58"/>
          <c:w val="0.584"/>
          <c:h val="0.936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('[8]petullat'!$B$3,'[8]petullat'!$B$6,'[8]petullat'!$B$8,'[8]petullat'!$B$9)</c:f>
              <c:strCache>
                <c:ptCount val="4"/>
                <c:pt idx="0">
                  <c:v>Obligacione Qeveritare/Government Bonds </c:v>
                </c:pt>
                <c:pt idx="1">
                  <c:v>Bono Thesari/Treasure Bills </c:v>
                </c:pt>
                <c:pt idx="2">
                  <c:v>Mjete Monetare/Cash</c:v>
                </c:pt>
                <c:pt idx="3">
                  <c:v>Asete të tjera/Other Assets</c:v>
                </c:pt>
              </c:strCache>
            </c:strRef>
          </c:cat>
          <c:val>
            <c:numRef>
              <c:f>('[8]petullat'!$E$3,'[8]petullat'!$E$6,'[8]petullat'!$E$8,'[8]petullat'!$E$9)</c:f>
              <c:numCache>
                <c:ptCount val="4"/>
                <c:pt idx="0">
                  <c:v>999579237.46248</c:v>
                </c:pt>
                <c:pt idx="1">
                  <c:v>310833435.02</c:v>
                </c:pt>
                <c:pt idx="2">
                  <c:v>181854865.31</c:v>
                </c:pt>
                <c:pt idx="3">
                  <c:v>13308326.62</c:v>
                </c:pt>
              </c:numCache>
            </c:numRef>
          </c:val>
        </c:ser>
      </c:pieChart>
      <c:spPr>
        <a:noFill/>
        <a:ln>
          <a:noFill/>
        </a:ln>
      </c:spPr>
    </c:plotArea>
    <c:legend>
      <c:legendPos val="r"/>
      <c:layout>
        <c:manualLayout>
          <c:xMode val="edge"/>
          <c:yMode val="edge"/>
          <c:x val="0.6955"/>
          <c:y val="0.15"/>
          <c:w val="0.29975"/>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625"/>
          <c:w val="0.632"/>
          <c:h val="0.880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('[8]petullat'!$B$5,'[8]petullat'!$B$8,'[8]petullat'!$B$9)</c:f>
              <c:strCache>
                <c:ptCount val="3"/>
                <c:pt idx="0">
                  <c:v>Investim në Aksione/Investment in shares</c:v>
                </c:pt>
                <c:pt idx="1">
                  <c:v>Mjete Monetare/Cash</c:v>
                </c:pt>
                <c:pt idx="2">
                  <c:v>Asete të tjera/Other Assets</c:v>
                </c:pt>
              </c:strCache>
            </c:strRef>
          </c:cat>
          <c:val>
            <c:numRef>
              <c:f>('[8]petullat'!$F$5,'[8]petullat'!$F$8,'[8]petullat'!$F$9)</c:f>
              <c:numCache>
                <c:ptCount val="3"/>
                <c:pt idx="0">
                  <c:v>86550998.62490001</c:v>
                </c:pt>
                <c:pt idx="1">
                  <c:v>2907538.62</c:v>
                </c:pt>
                <c:pt idx="2">
                  <c:v>84103.41500000001</c:v>
                </c:pt>
              </c:numCache>
            </c:numRef>
          </c:val>
        </c:ser>
      </c:pieChart>
      <c:spPr>
        <a:noFill/>
        <a:ln>
          <a:noFill/>
        </a:ln>
      </c:spPr>
    </c:plotArea>
    <c:legend>
      <c:legendPos val="r"/>
      <c:layout>
        <c:manualLayout>
          <c:xMode val="edge"/>
          <c:yMode val="edge"/>
          <c:x val="0.68075"/>
          <c:y val="0.0625"/>
          <c:w val="0.31925"/>
          <c:h val="0.525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1225"/>
          <c:w val="0.581"/>
          <c:h val="0.722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('[8]Sheet6'!$A$9,'[8]Sheet6'!$A$12,'[8]Sheet6'!$A$13,'[8]Sheet6'!$A$14,'[8]Sheet6'!$A$15,'[8]Sheet6'!$A$16,'[8]Sheet6'!$A$17)</c:f>
              <c:strCache>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Cache>
            </c:strRef>
          </c:cat>
          <c:val>
            <c:numRef>
              <c:f>('[8]Sheet6'!$C$9,'[8]Sheet6'!$C$12,'[8]Sheet6'!$C$13,'[8]Sheet6'!$C$14,'[8]Sheet6'!$C$15,'[8]Sheet6'!$C$16,'[8]Sheet6'!$C$17)</c:f>
              <c:numCache>
                <c:ptCount val="7"/>
                <c:pt idx="0">
                  <c:v>41560686.84872248</c:v>
                </c:pt>
                <c:pt idx="1">
                  <c:v>2677828.3162300005</c:v>
                </c:pt>
                <c:pt idx="2">
                  <c:v>86550.9986249</c:v>
                </c:pt>
                <c:pt idx="3">
                  <c:v>10287984.833250001</c:v>
                </c:pt>
                <c:pt idx="4">
                  <c:v>2649946.51724</c:v>
                </c:pt>
                <c:pt idx="5">
                  <c:v>7741863.0313800005</c:v>
                </c:pt>
                <c:pt idx="6">
                  <c:v>815624.415915</c:v>
                </c:pt>
              </c:numCache>
            </c:numRef>
          </c:val>
        </c:ser>
      </c:pieChart>
      <c:spPr>
        <a:noFill/>
        <a:ln>
          <a:noFill/>
        </a:ln>
      </c:spPr>
    </c:plotArea>
    <c:legend>
      <c:legendPos val="r"/>
      <c:layout>
        <c:manualLayout>
          <c:xMode val="edge"/>
          <c:yMode val="edge"/>
          <c:x val="0.66125"/>
          <c:y val="0.04725"/>
          <c:w val="0.33875"/>
          <c:h val="0.646"/>
        </c:manualLayout>
      </c:layout>
      <c:overlay val="0"/>
      <c:spPr>
        <a:noFill/>
        <a:ln w="3175">
          <a:noFill/>
        </a:ln>
      </c:spPr>
      <c:txPr>
        <a:bodyPr vert="horz" rot="0"/>
        <a:lstStyle/>
        <a:p>
          <a:pPr>
            <a:defRPr lang="en-US" cap="none" sz="73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85"/>
          <c:w val="0.529"/>
          <c:h val="0.899"/>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('[8]petullat'!$B$3,'[8]petullat'!$B$4,'[8]petullat'!$B$5,'[8]petullat'!$B$6,'[8]petullat'!$B$7,'[8]petullat'!$B$8,'[8]petullat'!$B$9)</c:f>
              <c:strCache>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Cache>
            </c:strRef>
          </c:cat>
          <c:val>
            <c:numRef>
              <c:f>('[8]petullat'!$G$3,'[8]petullat'!$G$4,'[8]petullat'!$G$5,'[8]petullat'!$G$6,'[8]petullat'!$G$7,'[8]petullat'!$G$8,'[8]petullat'!$G$9)</c:f>
              <c:numCache>
                <c:ptCount val="7"/>
                <c:pt idx="0">
                  <c:v>1467724426.75</c:v>
                </c:pt>
                <c:pt idx="1">
                  <c:v>0</c:v>
                </c:pt>
                <c:pt idx="3">
                  <c:v>295214611.59</c:v>
                </c:pt>
                <c:pt idx="4">
                  <c:v>0</c:v>
                </c:pt>
                <c:pt idx="5">
                  <c:v>809872879.38</c:v>
                </c:pt>
                <c:pt idx="6">
                  <c:v>62756135.96</c:v>
                </c:pt>
              </c:numCache>
            </c:numRef>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565"/>
          <c:y val="0.26025"/>
          <c:w val="0.3325"/>
          <c:h val="0.461"/>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85725</xdr:rowOff>
    </xdr:from>
    <xdr:to>
      <xdr:col>1</xdr:col>
      <xdr:colOff>561975</xdr:colOff>
      <xdr:row>53</xdr:row>
      <xdr:rowOff>19050</xdr:rowOff>
    </xdr:to>
    <xdr:graphicFrame>
      <xdr:nvGraphicFramePr>
        <xdr:cNvPr id="1" name="Chart 1"/>
        <xdr:cNvGraphicFramePr/>
      </xdr:nvGraphicFramePr>
      <xdr:xfrm>
        <a:off x="0" y="7334250"/>
        <a:ext cx="3848100" cy="3009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34</xdr:row>
      <xdr:rowOff>0</xdr:rowOff>
    </xdr:from>
    <xdr:to>
      <xdr:col>3</xdr:col>
      <xdr:colOff>1104900</xdr:colOff>
      <xdr:row>51</xdr:row>
      <xdr:rowOff>104775</xdr:rowOff>
    </xdr:to>
    <xdr:graphicFrame>
      <xdr:nvGraphicFramePr>
        <xdr:cNvPr id="2" name="Chart 2"/>
        <xdr:cNvGraphicFramePr/>
      </xdr:nvGraphicFramePr>
      <xdr:xfrm>
        <a:off x="3286125" y="7248525"/>
        <a:ext cx="3743325" cy="2857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3</xdr:col>
      <xdr:colOff>28575</xdr:colOff>
      <xdr:row>69</xdr:row>
      <xdr:rowOff>28575</xdr:rowOff>
    </xdr:to>
    <xdr:graphicFrame>
      <xdr:nvGraphicFramePr>
        <xdr:cNvPr id="1" name="Chart 10"/>
        <xdr:cNvGraphicFramePr/>
      </xdr:nvGraphicFramePr>
      <xdr:xfrm>
        <a:off x="0" y="8924925"/>
        <a:ext cx="4191000" cy="25050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xdr:row>
      <xdr:rowOff>28575</xdr:rowOff>
    </xdr:from>
    <xdr:to>
      <xdr:col>3</xdr:col>
      <xdr:colOff>47625</xdr:colOff>
      <xdr:row>19</xdr:row>
      <xdr:rowOff>133350</xdr:rowOff>
    </xdr:to>
    <xdr:graphicFrame>
      <xdr:nvGraphicFramePr>
        <xdr:cNvPr id="2" name="Chart 8"/>
        <xdr:cNvGraphicFramePr/>
      </xdr:nvGraphicFramePr>
      <xdr:xfrm>
        <a:off x="38100" y="1123950"/>
        <a:ext cx="4171950" cy="2228850"/>
      </xdr:xfrm>
      <a:graphic>
        <a:graphicData uri="http://schemas.openxmlformats.org/drawingml/2006/chart">
          <c:chart xmlns:c="http://schemas.openxmlformats.org/drawingml/2006/chart" r:id="rId2"/>
        </a:graphicData>
      </a:graphic>
    </xdr:graphicFrame>
    <xdr:clientData/>
  </xdr:twoCellAnchor>
  <xdr:twoCellAnchor>
    <xdr:from>
      <xdr:col>3</xdr:col>
      <xdr:colOff>161925</xdr:colOff>
      <xdr:row>6</xdr:row>
      <xdr:rowOff>28575</xdr:rowOff>
    </xdr:from>
    <xdr:to>
      <xdr:col>7</xdr:col>
      <xdr:colOff>571500</xdr:colOff>
      <xdr:row>20</xdr:row>
      <xdr:rowOff>0</xdr:rowOff>
    </xdr:to>
    <xdr:graphicFrame>
      <xdr:nvGraphicFramePr>
        <xdr:cNvPr id="3" name="Chart 14"/>
        <xdr:cNvGraphicFramePr/>
      </xdr:nvGraphicFramePr>
      <xdr:xfrm>
        <a:off x="4324350" y="1114425"/>
        <a:ext cx="3962400" cy="2295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38100</xdr:rowOff>
    </xdr:from>
    <xdr:to>
      <xdr:col>2</xdr:col>
      <xdr:colOff>1000125</xdr:colOff>
      <xdr:row>34</xdr:row>
      <xdr:rowOff>114300</xdr:rowOff>
    </xdr:to>
    <xdr:graphicFrame>
      <xdr:nvGraphicFramePr>
        <xdr:cNvPr id="4" name="Chart 15"/>
        <xdr:cNvGraphicFramePr/>
      </xdr:nvGraphicFramePr>
      <xdr:xfrm>
        <a:off x="0" y="3648075"/>
        <a:ext cx="4057650" cy="2219325"/>
      </xdr:xfrm>
      <a:graphic>
        <a:graphicData uri="http://schemas.openxmlformats.org/drawingml/2006/chart">
          <c:chart xmlns:c="http://schemas.openxmlformats.org/drawingml/2006/chart" r:id="rId4"/>
        </a:graphicData>
      </a:graphic>
    </xdr:graphicFrame>
    <xdr:clientData/>
  </xdr:twoCellAnchor>
  <xdr:twoCellAnchor>
    <xdr:from>
      <xdr:col>3</xdr:col>
      <xdr:colOff>419100</xdr:colOff>
      <xdr:row>20</xdr:row>
      <xdr:rowOff>133350</xdr:rowOff>
    </xdr:from>
    <xdr:to>
      <xdr:col>7</xdr:col>
      <xdr:colOff>561975</xdr:colOff>
      <xdr:row>34</xdr:row>
      <xdr:rowOff>142875</xdr:rowOff>
    </xdr:to>
    <xdr:graphicFrame>
      <xdr:nvGraphicFramePr>
        <xdr:cNvPr id="5" name="Chart 19"/>
        <xdr:cNvGraphicFramePr/>
      </xdr:nvGraphicFramePr>
      <xdr:xfrm>
        <a:off x="4581525" y="3543300"/>
        <a:ext cx="3695700" cy="2333625"/>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52</xdr:row>
      <xdr:rowOff>95250</xdr:rowOff>
    </xdr:from>
    <xdr:to>
      <xdr:col>7</xdr:col>
      <xdr:colOff>552450</xdr:colOff>
      <xdr:row>70</xdr:row>
      <xdr:rowOff>0</xdr:rowOff>
    </xdr:to>
    <xdr:graphicFrame>
      <xdr:nvGraphicFramePr>
        <xdr:cNvPr id="6" name="Chart 1"/>
        <xdr:cNvGraphicFramePr/>
      </xdr:nvGraphicFramePr>
      <xdr:xfrm>
        <a:off x="4162425" y="8829675"/>
        <a:ext cx="4105275" cy="2819400"/>
      </xdr:xfrm>
      <a:graphic>
        <a:graphicData uri="http://schemas.openxmlformats.org/drawingml/2006/chart">
          <c:chart xmlns:c="http://schemas.openxmlformats.org/drawingml/2006/chart" r:id="rId6"/>
        </a:graphicData>
      </a:graphic>
    </xdr:graphicFrame>
    <xdr:clientData/>
  </xdr:twoCellAnchor>
  <xdr:twoCellAnchor>
    <xdr:from>
      <xdr:col>1</xdr:col>
      <xdr:colOff>133350</xdr:colOff>
      <xdr:row>36</xdr:row>
      <xdr:rowOff>104775</xdr:rowOff>
    </xdr:from>
    <xdr:to>
      <xdr:col>5</xdr:col>
      <xdr:colOff>161925</xdr:colOff>
      <xdr:row>50</xdr:row>
      <xdr:rowOff>85725</xdr:rowOff>
    </xdr:to>
    <xdr:graphicFrame>
      <xdr:nvGraphicFramePr>
        <xdr:cNvPr id="7" name="Chart 7"/>
        <xdr:cNvGraphicFramePr/>
      </xdr:nvGraphicFramePr>
      <xdr:xfrm>
        <a:off x="2143125" y="6238875"/>
        <a:ext cx="4438650" cy="227647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onde%20T2\Fonde%20Investimi\fi%2031.03.2018\Investime%20R.St%2031.03.20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onde%20T2\Investime%20R.St%2030.06.20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vestime%20R.St%2030.09.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u"/>
      <sheetName val="Shënime"/>
      <sheetName val="Përmbajtja "/>
      <sheetName val="Faqe 4"/>
      <sheetName val="Faqe 5"/>
      <sheetName val="Faqe 6"/>
      <sheetName val="Sheet2"/>
      <sheetName val="Faqe 7"/>
      <sheetName val="Faqe 8"/>
      <sheetName val="Faqe 9"/>
      <sheetName val="Faqe 10"/>
      <sheetName val="Faqe 11"/>
      <sheetName val="Faqe 12"/>
      <sheetName val="Sqarime "/>
      <sheetName val="ndihmese faqe 4"/>
      <sheetName val="OBL PRESTIGJ"/>
      <sheetName val="OBL EURO"/>
      <sheetName val="31.03.2018"/>
      <sheetName val="31.3.2018"/>
      <sheetName val="Sheet5"/>
      <sheetName val="Sheet6"/>
      <sheetName val="Sheet3"/>
    </sheetNames>
    <sheetDataSet>
      <sheetData sheetId="14">
        <row r="7">
          <cell r="B7" t="str">
            <v>Raiffeisen PRESTIGJ</v>
          </cell>
          <cell r="C7">
            <v>57088240708.98</v>
          </cell>
        </row>
        <row r="8">
          <cell r="B8" t="str">
            <v>Raiffeisen EURO</v>
          </cell>
          <cell r="C8">
            <v>14713441582.170002</v>
          </cell>
        </row>
        <row r="9">
          <cell r="B9" t="str">
            <v>Credins PREMIUM</v>
          </cell>
          <cell r="C9">
            <v>915411839.27</v>
          </cell>
        </row>
      </sheetData>
      <sheetData sheetId="20">
        <row r="9">
          <cell r="A9" t="str">
            <v>Obligacione Qeveritare/Government Bonds </v>
          </cell>
          <cell r="B9">
            <v>44699948.87376001</v>
          </cell>
        </row>
        <row r="12">
          <cell r="A12" t="str">
            <v>Obligacione të Shoqërive/Corporate Bonds  </v>
          </cell>
          <cell r="B12">
            <v>3853839.64983</v>
          </cell>
        </row>
        <row r="14">
          <cell r="A14" t="str">
            <v>Bono Thesari/Treasure Bills  </v>
          </cell>
          <cell r="B14">
            <v>12911857.80531</v>
          </cell>
        </row>
        <row r="15">
          <cell r="A15" t="str">
            <v>Investime të tjera/Other Investments</v>
          </cell>
          <cell r="B15">
            <v>3618106.49213</v>
          </cell>
        </row>
        <row r="16">
          <cell r="A16" t="str">
            <v>Mjete Monetare/Cash </v>
          </cell>
          <cell r="B16">
            <v>7100939.007459999</v>
          </cell>
        </row>
        <row r="17">
          <cell r="A17" t="str">
            <v>Asete të tjera/Other Assets</v>
          </cell>
          <cell r="B17">
            <v>736053.41626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dihmese"/>
      <sheetName val="Sheet5"/>
      <sheetName val="Sheet6"/>
      <sheetName val="31.03.2018"/>
      <sheetName val="ndihmese faqe 4"/>
      <sheetName val="petulla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apaku"/>
      <sheetName val="Shënime"/>
      <sheetName val="Përmbajtja "/>
      <sheetName val="Faqe 4"/>
      <sheetName val="Faqe 5"/>
      <sheetName val="Faqe 6"/>
      <sheetName val="Sheet2"/>
      <sheetName val="Faqe 7"/>
      <sheetName val="Faqe 8"/>
      <sheetName val="Faqe 9"/>
      <sheetName val="Faqe 10"/>
      <sheetName val="Faqe 11"/>
      <sheetName val="Faqe 12"/>
      <sheetName val="Sqarime "/>
      <sheetName val="ndihmese faqe 4"/>
      <sheetName val="OBL PRESTIGJ"/>
      <sheetName val="OBL EURO"/>
      <sheetName val="30.06.2018"/>
      <sheetName val="30.6.2018"/>
      <sheetName val="petullat"/>
      <sheetName val="Sheet6"/>
      <sheetName val="Sheet3"/>
    </sheetNames>
    <sheetDataSet>
      <sheetData sheetId="14">
        <row r="14">
          <cell r="B14" t="str">
            <v>Raiffeisen PRESTIGJ</v>
          </cell>
          <cell r="C14">
            <v>52714070655.399994</v>
          </cell>
        </row>
        <row r="15">
          <cell r="B15" t="str">
            <v>Raiffeisen EURO</v>
          </cell>
          <cell r="C15">
            <v>12366649903.110003</v>
          </cell>
        </row>
        <row r="16">
          <cell r="B16" t="str">
            <v>Credins PREMIUM</v>
          </cell>
          <cell r="C16">
            <v>1300744058.76</v>
          </cell>
        </row>
        <row r="17">
          <cell r="B17" t="str">
            <v>WVP Top Invest</v>
          </cell>
          <cell r="C17">
            <v>79765075.66</v>
          </cell>
        </row>
      </sheetData>
      <sheetData sheetId="19">
        <row r="3">
          <cell r="B3" t="str">
            <v>Obligacione Qeveritare/Government Bonds </v>
          </cell>
          <cell r="C3">
            <v>5590925456.41</v>
          </cell>
          <cell r="D3">
            <v>35751903980.049995</v>
          </cell>
          <cell r="E3">
            <v>949776113.56</v>
          </cell>
        </row>
        <row r="4">
          <cell r="B4" t="str">
            <v>Obligacione të Shoqërive/Corporate Bonds </v>
          </cell>
          <cell r="C4">
            <v>2670835638.59</v>
          </cell>
        </row>
        <row r="5">
          <cell r="B5" t="str">
            <v>Investim në Aksione/Investment in shares</v>
          </cell>
          <cell r="F5">
            <v>77981855.96</v>
          </cell>
        </row>
        <row r="6">
          <cell r="B6" t="str">
            <v>Bono Thesari/Treasure Bills </v>
          </cell>
          <cell r="D6">
            <v>11301189255.09</v>
          </cell>
          <cell r="E6">
            <v>195228395.75</v>
          </cell>
        </row>
        <row r="7">
          <cell r="B7" t="str">
            <v>Investime të tjera/Other Investments</v>
          </cell>
          <cell r="C7">
            <v>2883948236.4900002</v>
          </cell>
        </row>
        <row r="8">
          <cell r="B8" t="str">
            <v>Mjete Monetare/Cash</v>
          </cell>
          <cell r="C8">
            <v>1083675668.36</v>
          </cell>
          <cell r="D8">
            <v>5256506032.07</v>
          </cell>
          <cell r="E8">
            <v>135856419.09</v>
          </cell>
          <cell r="F8">
            <v>2121178.48</v>
          </cell>
        </row>
        <row r="9">
          <cell r="B9" t="str">
            <v>Asete të tjera/Other Assets</v>
          </cell>
          <cell r="C9">
            <v>163346772.78</v>
          </cell>
          <cell r="D9">
            <v>550263135.94</v>
          </cell>
          <cell r="E9">
            <v>21433926.18</v>
          </cell>
          <cell r="F9">
            <v>24867.4</v>
          </cell>
        </row>
      </sheetData>
      <sheetData sheetId="20">
        <row r="9">
          <cell r="A9" t="str">
            <v>Obligacione Qeveritare/Government Bonds </v>
          </cell>
          <cell r="C9">
            <v>42292605.55001999</v>
          </cell>
        </row>
        <row r="12">
          <cell r="A12" t="str">
            <v>Obligacione të Shoqërive/Corporate Bonds  </v>
          </cell>
          <cell r="C12">
            <v>2670835.63859</v>
          </cell>
        </row>
        <row r="13">
          <cell r="A13" t="str">
            <v>Investim në aksione/Investment in shares</v>
          </cell>
          <cell r="C13">
            <v>77981.85595999999</v>
          </cell>
        </row>
        <row r="14">
          <cell r="A14" t="str">
            <v>Bono Thesari/Treasure Bills  </v>
          </cell>
          <cell r="C14">
            <v>11496417.65084</v>
          </cell>
        </row>
        <row r="15">
          <cell r="A15" t="str">
            <v>Investime të tjera/Other Investments</v>
          </cell>
          <cell r="C15">
            <v>2883948.23649</v>
          </cell>
        </row>
        <row r="16">
          <cell r="A16" t="str">
            <v>Mjete Monetare/Cash </v>
          </cell>
          <cell r="C16">
            <v>6478159.2979999995</v>
          </cell>
        </row>
        <row r="17">
          <cell r="A17" t="str">
            <v>Asete të tjera/Other Assets</v>
          </cell>
          <cell r="C17">
            <v>735068.7023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apaku"/>
      <sheetName val="Shënime"/>
      <sheetName val="Përmbajtja "/>
      <sheetName val="Faqe 4"/>
      <sheetName val="Faqe 5"/>
      <sheetName val="Faqe 6"/>
      <sheetName val="Sheet2"/>
      <sheetName val="Faqe 7"/>
      <sheetName val="Faqe 8"/>
      <sheetName val="Faqe 9"/>
      <sheetName val="Faqe 10"/>
      <sheetName val="Faqe 11"/>
      <sheetName val="Faqe 12"/>
      <sheetName val="Sqarime "/>
      <sheetName val="ndihmese faqe 4"/>
      <sheetName val="OBL PRESTIGJ"/>
      <sheetName val="OBL EURO"/>
      <sheetName val="30.09.2018"/>
      <sheetName val="30.9.2018"/>
      <sheetName val="petullat"/>
      <sheetName val="Sheet6"/>
      <sheetName val="Sheet1"/>
      <sheetName val="Sheet3"/>
    </sheetNames>
    <sheetDataSet>
      <sheetData sheetId="8">
        <row r="38">
          <cell r="D38">
            <v>49804525695.42</v>
          </cell>
          <cell r="E38">
            <v>11607195023.92</v>
          </cell>
          <cell r="F38">
            <v>2633605804.39</v>
          </cell>
          <cell r="G38">
            <v>1503925839.1699998</v>
          </cell>
          <cell r="H38">
            <v>88402300.46000001</v>
          </cell>
        </row>
      </sheetData>
      <sheetData sheetId="14">
        <row r="14">
          <cell r="B14" t="str">
            <v>Raiffeisen PRESTIGJ</v>
          </cell>
          <cell r="C14">
            <v>49804525695.42</v>
          </cell>
        </row>
        <row r="15">
          <cell r="B15" t="str">
            <v>Raiffeisen EURO</v>
          </cell>
          <cell r="C15">
            <v>11607195023.92</v>
          </cell>
        </row>
        <row r="16">
          <cell r="B16" t="str">
            <v>Credins PREMIUM</v>
          </cell>
          <cell r="C16">
            <v>1503925839.1699998</v>
          </cell>
        </row>
        <row r="17">
          <cell r="B17" t="str">
            <v>Raiffeisen Vizion</v>
          </cell>
          <cell r="C17">
            <v>2633605804.39</v>
          </cell>
        </row>
        <row r="18">
          <cell r="B18" t="str">
            <v>WVP Top Invest</v>
          </cell>
          <cell r="C18">
            <v>88402300.46000001</v>
          </cell>
        </row>
      </sheetData>
      <sheetData sheetId="19">
        <row r="3">
          <cell r="B3" t="str">
            <v>Obligacione Qeveritare/Government Bonds </v>
          </cell>
          <cell r="C3">
            <v>5100046178.83</v>
          </cell>
          <cell r="D3">
            <v>33993337005.68</v>
          </cell>
          <cell r="E3">
            <v>999579237.46248</v>
          </cell>
          <cell r="G3">
            <v>1467724426.75</v>
          </cell>
        </row>
        <row r="4">
          <cell r="B4" t="str">
            <v>Obligacione të Shoqërive/Corporate Bonds </v>
          </cell>
          <cell r="C4">
            <v>2677828316.2300005</v>
          </cell>
          <cell r="G4">
            <v>0</v>
          </cell>
        </row>
        <row r="5">
          <cell r="B5" t="str">
            <v>Investim në Aksione/Investment in shares</v>
          </cell>
          <cell r="F5">
            <v>86550998.62490001</v>
          </cell>
        </row>
        <row r="6">
          <cell r="B6" t="str">
            <v>Bono Thesari/Treasure Bills </v>
          </cell>
          <cell r="D6">
            <v>9681936786.640001</v>
          </cell>
          <cell r="E6">
            <v>310833435.02</v>
          </cell>
          <cell r="G6">
            <v>295214611.59</v>
          </cell>
        </row>
        <row r="7">
          <cell r="B7" t="str">
            <v>Investime të tjera/Other Investments</v>
          </cell>
          <cell r="C7">
            <v>2649946517.24</v>
          </cell>
          <cell r="G7">
            <v>0</v>
          </cell>
        </row>
        <row r="8">
          <cell r="B8" t="str">
            <v>Mjete Monetare/Cash</v>
          </cell>
          <cell r="C8">
            <v>1022835885.83</v>
          </cell>
          <cell r="D8">
            <v>5724391862.24</v>
          </cell>
          <cell r="E8">
            <v>181854865.31</v>
          </cell>
          <cell r="F8">
            <v>2907538.62</v>
          </cell>
          <cell r="G8">
            <v>809872879.38</v>
          </cell>
        </row>
        <row r="9">
          <cell r="B9" t="str">
            <v>Asete të tjera/Other Assets</v>
          </cell>
          <cell r="C9">
            <v>201497024.75</v>
          </cell>
          <cell r="D9">
            <v>537978825.17</v>
          </cell>
          <cell r="E9">
            <v>13308326.62</v>
          </cell>
          <cell r="F9">
            <v>84103.41500000001</v>
          </cell>
          <cell r="G9">
            <v>62756135.96</v>
          </cell>
        </row>
      </sheetData>
      <sheetData sheetId="20">
        <row r="9">
          <cell r="A9" t="str">
            <v>Obligacione Qeveritare/Government Bonds </v>
          </cell>
          <cell r="B9">
            <v>44699948.87376001</v>
          </cell>
          <cell r="C9">
            <v>41560686.84872248</v>
          </cell>
        </row>
        <row r="12">
          <cell r="A12" t="str">
            <v>Obligacione të Shoqërive/Corporate Bonds  </v>
          </cell>
          <cell r="B12">
            <v>3853839.64983</v>
          </cell>
          <cell r="C12">
            <v>2677828.3162300005</v>
          </cell>
        </row>
        <row r="13">
          <cell r="A13" t="str">
            <v>Investim në aksione/Investment in shares</v>
          </cell>
          <cell r="C13">
            <v>86550.9986249</v>
          </cell>
        </row>
        <row r="14">
          <cell r="A14" t="str">
            <v>Bono Thesari/Treasure Bills  </v>
          </cell>
          <cell r="B14">
            <v>12911857.80531</v>
          </cell>
          <cell r="C14">
            <v>10287984.833250001</v>
          </cell>
        </row>
        <row r="15">
          <cell r="A15" t="str">
            <v>Investime të tjera/Other Investments</v>
          </cell>
          <cell r="B15">
            <v>3618106.49213</v>
          </cell>
          <cell r="C15">
            <v>2649946.51724</v>
          </cell>
        </row>
        <row r="16">
          <cell r="A16" t="str">
            <v>Mjete Monetare/Cash </v>
          </cell>
          <cell r="B16">
            <v>7100939.007459999</v>
          </cell>
          <cell r="C16">
            <v>7741863.0313800005</v>
          </cell>
        </row>
        <row r="17">
          <cell r="A17" t="str">
            <v>Asete të tjera/Other Assets</v>
          </cell>
          <cell r="B17">
            <v>736053.41626</v>
          </cell>
          <cell r="C17">
            <v>815624.415915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N17" sqref="N17"/>
    </sheetView>
  </sheetViews>
  <sheetFormatPr defaultColWidth="9.140625" defaultRowHeight="12.75"/>
  <cols>
    <col min="3" max="3" width="7.57421875" style="0" customWidth="1"/>
    <col min="8" max="8" width="9.140625" style="109" customWidth="1"/>
    <col min="11" max="16384" width="9.140625" style="2" customWidth="1"/>
  </cols>
  <sheetData>
    <row r="1" spans="1:10" ht="12.75">
      <c r="A1" s="2"/>
      <c r="B1" s="2"/>
      <c r="C1" s="2"/>
      <c r="D1" s="2"/>
      <c r="E1" s="2"/>
      <c r="F1" s="2"/>
      <c r="G1" s="2"/>
      <c r="H1" s="2"/>
      <c r="I1" s="2"/>
      <c r="J1" s="2"/>
    </row>
    <row r="2" spans="1:10" ht="34.5" customHeight="1">
      <c r="A2" s="95"/>
      <c r="B2" s="96"/>
      <c r="C2" s="97"/>
      <c r="D2" s="394" t="s">
        <v>325</v>
      </c>
      <c r="E2" s="394"/>
      <c r="F2" s="394"/>
      <c r="G2" s="394"/>
      <c r="H2" s="394"/>
      <c r="I2" s="394"/>
      <c r="J2" s="2"/>
    </row>
    <row r="3" spans="1:9" ht="21" customHeight="1">
      <c r="A3" s="395"/>
      <c r="B3" s="395"/>
      <c r="C3" s="395"/>
      <c r="D3" s="1"/>
      <c r="E3" s="2"/>
      <c r="F3" s="2"/>
      <c r="G3" s="2"/>
      <c r="H3" s="2"/>
      <c r="I3" s="2"/>
    </row>
    <row r="4" spans="1:10" ht="46.5">
      <c r="A4" s="98" t="s">
        <v>167</v>
      </c>
      <c r="B4" s="98"/>
      <c r="C4" s="98"/>
      <c r="D4" s="98"/>
      <c r="E4" s="98"/>
      <c r="F4" s="99"/>
      <c r="G4" s="2"/>
      <c r="H4" s="2"/>
      <c r="I4" s="2"/>
      <c r="J4" s="2"/>
    </row>
    <row r="5" spans="1:10" ht="31.5">
      <c r="A5" s="396" t="s">
        <v>168</v>
      </c>
      <c r="B5" s="396"/>
      <c r="C5" s="396"/>
      <c r="D5" s="396"/>
      <c r="E5" s="396"/>
      <c r="F5" s="396"/>
      <c r="G5" s="396"/>
      <c r="H5" s="396"/>
      <c r="I5" s="396"/>
      <c r="J5" s="3"/>
    </row>
    <row r="6" spans="1:10" ht="31.5">
      <c r="A6" s="103" t="s">
        <v>366</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169</v>
      </c>
      <c r="B12" s="98"/>
      <c r="C12" s="2"/>
      <c r="D12" s="2"/>
      <c r="E12" s="2"/>
      <c r="F12" s="2"/>
      <c r="G12" s="2"/>
      <c r="H12" s="2"/>
      <c r="I12" s="2"/>
      <c r="J12" s="2"/>
    </row>
    <row r="13" spans="1:10" ht="31.5">
      <c r="A13" s="103" t="s">
        <v>170</v>
      </c>
      <c r="B13" s="100"/>
      <c r="C13" s="100"/>
      <c r="D13" s="100"/>
      <c r="E13" s="100"/>
      <c r="F13" s="2"/>
      <c r="G13" s="2"/>
      <c r="H13" s="2"/>
      <c r="I13" s="2"/>
      <c r="J13" s="2"/>
    </row>
    <row r="14" spans="1:3" s="3" customFormat="1" ht="31.5">
      <c r="A14" s="104" t="s">
        <v>366</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303" t="s">
        <v>373</v>
      </c>
      <c r="B37" s="29"/>
      <c r="C37" s="2"/>
      <c r="D37" s="2"/>
      <c r="E37" s="2"/>
      <c r="F37" s="2"/>
      <c r="G37" s="2"/>
      <c r="H37" s="2"/>
      <c r="I37" s="2"/>
      <c r="J37" s="2"/>
    </row>
    <row r="38" spans="1:10" ht="15">
      <c r="A38" s="107" t="s">
        <v>374</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K14" sqref="K14"/>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67" t="s">
        <v>152</v>
      </c>
      <c r="B4" s="467"/>
      <c r="C4" s="467"/>
      <c r="D4" s="467"/>
      <c r="E4" s="467"/>
      <c r="F4" s="467"/>
      <c r="G4" s="467"/>
      <c r="H4" s="467"/>
    </row>
    <row r="5" spans="1:8" ht="15.75">
      <c r="A5" s="468" t="s">
        <v>153</v>
      </c>
      <c r="B5" s="468"/>
      <c r="C5" s="468"/>
      <c r="D5" s="468"/>
      <c r="E5" s="468"/>
      <c r="F5" s="468"/>
      <c r="G5" s="468"/>
      <c r="H5" s="468"/>
    </row>
    <row r="6" spans="1:8" ht="15.75">
      <c r="A6" s="313"/>
      <c r="B6" s="313"/>
      <c r="C6" s="313"/>
      <c r="D6" s="313"/>
      <c r="E6" s="313"/>
      <c r="F6" s="313"/>
      <c r="G6" s="393"/>
      <c r="H6" s="313"/>
    </row>
    <row r="7" spans="1:8" ht="15.75">
      <c r="A7" s="313"/>
      <c r="B7" s="313"/>
      <c r="C7" s="313"/>
      <c r="D7" s="313"/>
      <c r="E7" s="313"/>
      <c r="F7" s="313"/>
      <c r="G7" s="393"/>
      <c r="H7" s="313"/>
    </row>
    <row r="8" spans="1:8" ht="13.5" thickBot="1">
      <c r="A8" s="39" t="s">
        <v>367</v>
      </c>
      <c r="B8" s="68"/>
      <c r="C8" s="68"/>
      <c r="D8" s="68"/>
      <c r="E8" s="42"/>
      <c r="F8" s="42"/>
      <c r="G8" s="42"/>
      <c r="H8" s="68" t="s">
        <v>94</v>
      </c>
    </row>
    <row r="9" spans="1:9" ht="24.75" customHeight="1" thickBot="1">
      <c r="A9" s="464" t="s">
        <v>45</v>
      </c>
      <c r="B9" s="465"/>
      <c r="C9" s="137" t="s">
        <v>79</v>
      </c>
      <c r="D9" s="137" t="s">
        <v>98</v>
      </c>
      <c r="E9" s="137" t="s">
        <v>370</v>
      </c>
      <c r="F9" s="137" t="s">
        <v>99</v>
      </c>
      <c r="G9" s="137" t="s">
        <v>336</v>
      </c>
      <c r="H9" s="137" t="s">
        <v>372</v>
      </c>
      <c r="I9" s="136"/>
    </row>
    <row r="10" spans="1:8" ht="15" thickBot="1">
      <c r="A10" s="466"/>
      <c r="B10" s="466"/>
      <c r="C10" s="222"/>
      <c r="D10" s="222"/>
      <c r="E10" s="222"/>
      <c r="F10" s="222"/>
      <c r="G10" s="222"/>
      <c r="H10" s="222"/>
    </row>
    <row r="11" spans="1:8" ht="38.25">
      <c r="A11" s="223" t="s">
        <v>38</v>
      </c>
      <c r="B11" s="224" t="s">
        <v>347</v>
      </c>
      <c r="C11" s="225">
        <v>1293320187.38</v>
      </c>
      <c r="D11" s="225">
        <v>2842678491.91</v>
      </c>
      <c r="E11" s="225">
        <v>4552410.01</v>
      </c>
      <c r="F11" s="225">
        <v>26018003.75</v>
      </c>
      <c r="G11" s="225">
        <v>1770381.4300000002</v>
      </c>
      <c r="H11" s="225">
        <v>4168339474.48</v>
      </c>
    </row>
    <row r="12" spans="1:8" ht="53.25" customHeight="1">
      <c r="A12" s="69">
        <v>1</v>
      </c>
      <c r="B12" s="4" t="s">
        <v>323</v>
      </c>
      <c r="C12" s="70">
        <v>34873179.45</v>
      </c>
      <c r="D12" s="70">
        <v>65226.56</v>
      </c>
      <c r="E12" s="236">
        <v>0</v>
      </c>
      <c r="F12" s="236">
        <v>5473.64</v>
      </c>
      <c r="G12" s="236">
        <v>0</v>
      </c>
      <c r="H12" s="236">
        <v>34943879.650000006</v>
      </c>
    </row>
    <row r="13" spans="1:8" ht="25.5">
      <c r="A13" s="72">
        <v>2</v>
      </c>
      <c r="B13" s="16" t="s">
        <v>154</v>
      </c>
      <c r="C13" s="73">
        <v>1258447007.93</v>
      </c>
      <c r="D13" s="73">
        <v>169247630.87</v>
      </c>
      <c r="E13" s="235">
        <v>4548919.64</v>
      </c>
      <c r="F13" s="235">
        <v>26012525.04</v>
      </c>
      <c r="G13" s="235"/>
      <c r="H13" s="235">
        <v>1458256083.4800003</v>
      </c>
    </row>
    <row r="14" spans="1:8" ht="25.5">
      <c r="A14" s="72">
        <v>3</v>
      </c>
      <c r="B14" s="16" t="s">
        <v>240</v>
      </c>
      <c r="C14" s="73">
        <v>0</v>
      </c>
      <c r="D14" s="73">
        <v>2639564228.43</v>
      </c>
      <c r="E14" s="74">
        <v>0</v>
      </c>
      <c r="F14" s="74">
        <v>0</v>
      </c>
      <c r="G14" s="74">
        <v>639414.6</v>
      </c>
      <c r="H14" s="65">
        <v>2640203643.0299997</v>
      </c>
    </row>
    <row r="15" spans="1:8" ht="25.5">
      <c r="A15" s="72">
        <v>4</v>
      </c>
      <c r="B15" s="16" t="s">
        <v>241</v>
      </c>
      <c r="C15" s="73">
        <v>0</v>
      </c>
      <c r="D15" s="73">
        <v>32770707.23</v>
      </c>
      <c r="E15" s="65">
        <v>0</v>
      </c>
      <c r="F15" s="65">
        <v>0</v>
      </c>
      <c r="G15" s="65">
        <v>1130966.83</v>
      </c>
      <c r="H15" s="65">
        <v>33901674.06</v>
      </c>
    </row>
    <row r="16" spans="1:8" ht="25.5">
      <c r="A16" s="69">
        <v>5</v>
      </c>
      <c r="B16" s="4" t="s">
        <v>242</v>
      </c>
      <c r="C16" s="70">
        <v>0</v>
      </c>
      <c r="D16" s="70">
        <v>1030698.82</v>
      </c>
      <c r="E16" s="71">
        <v>3490.37</v>
      </c>
      <c r="F16" s="71">
        <v>5.07</v>
      </c>
      <c r="G16" s="71">
        <v>0</v>
      </c>
      <c r="H16" s="236">
        <v>1034194.2599999999</v>
      </c>
    </row>
    <row r="17" spans="1:8" ht="25.5">
      <c r="A17" s="223" t="s">
        <v>42</v>
      </c>
      <c r="B17" s="224" t="s">
        <v>155</v>
      </c>
      <c r="C17" s="225">
        <v>338478771.51</v>
      </c>
      <c r="D17" s="225">
        <v>2858653986.66</v>
      </c>
      <c r="E17" s="225">
        <v>1962257.1199999999</v>
      </c>
      <c r="F17" s="225">
        <v>6683023.53</v>
      </c>
      <c r="G17" s="225">
        <v>1416915.1700000004</v>
      </c>
      <c r="H17" s="225">
        <v>3207194953.9900002</v>
      </c>
    </row>
    <row r="18" spans="1:8" ht="51" customHeight="1">
      <c r="A18" s="75">
        <v>6</v>
      </c>
      <c r="B18" s="16" t="s">
        <v>324</v>
      </c>
      <c r="C18" s="70">
        <v>2215530.73</v>
      </c>
      <c r="D18" s="70">
        <v>56399630.99</v>
      </c>
      <c r="E18" s="306">
        <v>0</v>
      </c>
      <c r="F18" s="306">
        <v>865637.05</v>
      </c>
      <c r="G18" s="306">
        <v>0</v>
      </c>
      <c r="H18" s="237">
        <v>59480798.769999996</v>
      </c>
    </row>
    <row r="19" spans="1:8" ht="38.25">
      <c r="A19" s="76">
        <v>7</v>
      </c>
      <c r="B19" s="16" t="s">
        <v>156</v>
      </c>
      <c r="C19" s="73">
        <v>0</v>
      </c>
      <c r="D19" s="73">
        <v>2700613905.31</v>
      </c>
      <c r="E19" s="74">
        <v>0</v>
      </c>
      <c r="F19" s="74">
        <v>0</v>
      </c>
      <c r="G19" s="74">
        <v>718653.13</v>
      </c>
      <c r="H19" s="65">
        <v>2701332558.44</v>
      </c>
    </row>
    <row r="20" spans="1:8" ht="25.5">
      <c r="A20" s="76">
        <v>8</v>
      </c>
      <c r="B20" s="16" t="s">
        <v>157</v>
      </c>
      <c r="C20" s="73">
        <v>336263173.2</v>
      </c>
      <c r="D20" s="73">
        <v>101173406.54</v>
      </c>
      <c r="E20" s="65">
        <v>1962247.69</v>
      </c>
      <c r="F20" s="65">
        <v>5735265.07</v>
      </c>
      <c r="G20" s="65">
        <v>402221.03</v>
      </c>
      <c r="H20" s="65">
        <v>445536313.53</v>
      </c>
    </row>
    <row r="21" spans="1:8" ht="25.5">
      <c r="A21" s="76">
        <v>9</v>
      </c>
      <c r="B21" s="16" t="s">
        <v>243</v>
      </c>
      <c r="C21" s="73">
        <v>0</v>
      </c>
      <c r="D21" s="73">
        <v>0</v>
      </c>
      <c r="E21" s="65">
        <v>0</v>
      </c>
      <c r="F21" s="65">
        <v>82012.43</v>
      </c>
      <c r="G21" s="65">
        <v>40222.12</v>
      </c>
      <c r="H21" s="65">
        <v>122234.54999999999</v>
      </c>
    </row>
    <row r="22" spans="1:8" ht="25.5">
      <c r="A22" s="75">
        <v>10</v>
      </c>
      <c r="B22" s="77" t="s">
        <v>158</v>
      </c>
      <c r="C22" s="78">
        <v>67.58</v>
      </c>
      <c r="D22" s="78">
        <v>467043.82</v>
      </c>
      <c r="E22" s="352">
        <v>9.43</v>
      </c>
      <c r="F22" s="352">
        <v>108.98</v>
      </c>
      <c r="G22" s="352">
        <v>255818.89</v>
      </c>
      <c r="H22" s="311">
        <v>723048.7000000001</v>
      </c>
    </row>
    <row r="23" spans="1:8" ht="42.75" customHeight="1">
      <c r="A23" s="223" t="s">
        <v>52</v>
      </c>
      <c r="B23" s="224" t="s">
        <v>244</v>
      </c>
      <c r="C23" s="225">
        <v>954841415.8700001</v>
      </c>
      <c r="D23" s="339">
        <v>-15975494.75</v>
      </c>
      <c r="E23" s="225">
        <v>2590152.8899999997</v>
      </c>
      <c r="F23" s="225">
        <v>19334980.22</v>
      </c>
      <c r="G23" s="225">
        <v>353466.2599999998</v>
      </c>
      <c r="H23" s="225">
        <v>961144520.4900001</v>
      </c>
    </row>
    <row r="24" spans="1:8" ht="66.75" customHeight="1">
      <c r="A24" s="223" t="s">
        <v>51</v>
      </c>
      <c r="B24" s="224" t="s">
        <v>245</v>
      </c>
      <c r="C24" s="339">
        <v>-25930609.28</v>
      </c>
      <c r="D24" s="339">
        <v>-272394968.71</v>
      </c>
      <c r="E24" s="339">
        <v>-5634133.36</v>
      </c>
      <c r="F24" s="225">
        <v>14917349.38</v>
      </c>
      <c r="G24" s="339">
        <v>-521640.24999999907</v>
      </c>
      <c r="H24" s="339">
        <v>-289564002.22</v>
      </c>
    </row>
    <row r="25" spans="1:8" ht="48.75" customHeight="1">
      <c r="A25" s="41" t="s">
        <v>50</v>
      </c>
      <c r="B25" s="16" t="s">
        <v>348</v>
      </c>
      <c r="C25" s="73">
        <v>134845877.76</v>
      </c>
      <c r="D25" s="340">
        <v>-192523499.17</v>
      </c>
      <c r="E25" s="342">
        <v>-5634133.36</v>
      </c>
      <c r="F25" s="235">
        <v>14917349.38</v>
      </c>
      <c r="G25" s="235">
        <v>1202011.1000000015</v>
      </c>
      <c r="H25" s="342">
        <v>-47192394.28999999</v>
      </c>
    </row>
    <row r="26" spans="1:8" ht="51" customHeight="1">
      <c r="A26" s="41" t="s">
        <v>49</v>
      </c>
      <c r="B26" s="16" t="s">
        <v>349</v>
      </c>
      <c r="C26" s="73">
        <v>0</v>
      </c>
      <c r="D26" s="340">
        <v>-79871469.54</v>
      </c>
      <c r="E26" s="379">
        <v>0</v>
      </c>
      <c r="F26" s="357">
        <v>0</v>
      </c>
      <c r="G26" s="357">
        <v>-1723651.3500000006</v>
      </c>
      <c r="H26" s="342">
        <v>-81595120.89</v>
      </c>
    </row>
    <row r="27" spans="1:8" ht="52.5" customHeight="1">
      <c r="A27" s="41" t="s">
        <v>48</v>
      </c>
      <c r="B27" s="79" t="s">
        <v>350</v>
      </c>
      <c r="C27" s="341">
        <v>-160776487.04</v>
      </c>
      <c r="D27" s="73">
        <v>0</v>
      </c>
      <c r="E27" s="65">
        <v>0</v>
      </c>
      <c r="F27" s="65">
        <v>0</v>
      </c>
      <c r="G27" s="65">
        <v>0</v>
      </c>
      <c r="H27" s="342">
        <v>-160776487.04</v>
      </c>
    </row>
    <row r="28" spans="1:8" ht="30.75" customHeight="1">
      <c r="A28" s="80" t="s">
        <v>47</v>
      </c>
      <c r="B28" s="79" t="s">
        <v>159</v>
      </c>
      <c r="C28" s="73">
        <v>0</v>
      </c>
      <c r="D28" s="73">
        <v>0</v>
      </c>
      <c r="E28" s="379">
        <v>0</v>
      </c>
      <c r="F28" s="379">
        <v>0</v>
      </c>
      <c r="G28" s="379">
        <v>0</v>
      </c>
      <c r="H28" s="235">
        <v>0</v>
      </c>
    </row>
    <row r="29" spans="1:8" ht="63" customHeight="1">
      <c r="A29" s="223" t="s">
        <v>46</v>
      </c>
      <c r="B29" s="224" t="s">
        <v>246</v>
      </c>
      <c r="C29" s="225">
        <v>928910806.5900002</v>
      </c>
      <c r="D29" s="339">
        <v>-288370463.46</v>
      </c>
      <c r="E29" s="339">
        <v>-3043980.4700000007</v>
      </c>
      <c r="F29" s="225">
        <v>34252329.6</v>
      </c>
      <c r="G29" s="339">
        <v>-168173.9899999993</v>
      </c>
      <c r="H29" s="225">
        <v>671580518.2700001</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H17" sqref="H17"/>
    </sheetView>
  </sheetViews>
  <sheetFormatPr defaultColWidth="9.140625" defaultRowHeight="12.75"/>
  <cols>
    <col min="1" max="1" width="5.421875" style="226" customWidth="1"/>
    <col min="2" max="2" width="53.57421875" style="226" customWidth="1"/>
    <col min="3" max="3" width="23.00390625" style="226" customWidth="1"/>
    <col min="4" max="4" width="20.57421875" style="226" customWidth="1"/>
    <col min="5" max="5" width="25.00390625" style="226" customWidth="1"/>
    <col min="6" max="16384" width="9.140625" style="29" customWidth="1"/>
  </cols>
  <sheetData>
    <row r="3" spans="1:5" ht="15">
      <c r="A3" s="471" t="s">
        <v>206</v>
      </c>
      <c r="B3" s="471"/>
      <c r="C3" s="471"/>
      <c r="D3" s="471"/>
      <c r="E3" s="471"/>
    </row>
    <row r="4" spans="1:5" ht="15">
      <c r="A4" s="472" t="s">
        <v>257</v>
      </c>
      <c r="B4" s="472"/>
      <c r="C4" s="472"/>
      <c r="D4" s="472"/>
      <c r="E4" s="472"/>
    </row>
    <row r="5" spans="1:5" ht="15">
      <c r="A5" s="316"/>
      <c r="B5" s="316"/>
      <c r="C5" s="316"/>
      <c r="D5" s="316"/>
      <c r="E5" s="316"/>
    </row>
    <row r="6" spans="1:5" ht="15">
      <c r="A6" s="316"/>
      <c r="B6" s="316"/>
      <c r="C6" s="316"/>
      <c r="D6" s="316"/>
      <c r="E6" s="316"/>
    </row>
    <row r="7" spans="1:5" ht="15.75" thickBot="1">
      <c r="A7" s="353" t="s">
        <v>367</v>
      </c>
      <c r="D7" s="292"/>
      <c r="E7" s="292" t="s">
        <v>318</v>
      </c>
    </row>
    <row r="8" spans="1:5" ht="33" customHeight="1" thickBot="1">
      <c r="A8" s="469" t="s">
        <v>60</v>
      </c>
      <c r="B8" s="469"/>
      <c r="C8" s="195" t="s">
        <v>59</v>
      </c>
      <c r="D8" s="195" t="s">
        <v>68</v>
      </c>
      <c r="E8" s="195" t="s">
        <v>351</v>
      </c>
    </row>
    <row r="9" spans="1:5" ht="15.75" thickBot="1">
      <c r="A9" s="470"/>
      <c r="B9" s="470"/>
      <c r="C9" s="354"/>
      <c r="D9" s="354"/>
      <c r="E9" s="354"/>
    </row>
    <row r="10" spans="1:5" ht="30" thickBot="1">
      <c r="A10" s="355" t="s">
        <v>38</v>
      </c>
      <c r="B10" s="258" t="s">
        <v>290</v>
      </c>
      <c r="C10" s="361">
        <v>35659203.64</v>
      </c>
      <c r="D10" s="361">
        <v>23487186</v>
      </c>
      <c r="E10" s="361">
        <v>4635384</v>
      </c>
    </row>
    <row r="11" spans="1:5" ht="30">
      <c r="A11" s="277" t="s">
        <v>58</v>
      </c>
      <c r="B11" s="278" t="s">
        <v>291</v>
      </c>
      <c r="C11" s="362">
        <v>10216351.56</v>
      </c>
      <c r="D11" s="362">
        <v>2517455</v>
      </c>
      <c r="E11" s="362">
        <v>3864218</v>
      </c>
    </row>
    <row r="12" spans="1:5" ht="30">
      <c r="A12" s="279">
        <v>1</v>
      </c>
      <c r="B12" s="280" t="s">
        <v>292</v>
      </c>
      <c r="C12" s="360">
        <v>0</v>
      </c>
      <c r="D12" s="360">
        <v>0</v>
      </c>
      <c r="E12" s="360">
        <v>0</v>
      </c>
    </row>
    <row r="13" spans="1:5" ht="30">
      <c r="A13" s="282">
        <v>2</v>
      </c>
      <c r="B13" s="280" t="s">
        <v>293</v>
      </c>
      <c r="C13" s="282">
        <v>10216351.56</v>
      </c>
      <c r="D13" s="282">
        <v>2517455</v>
      </c>
      <c r="E13" s="282">
        <v>3864218</v>
      </c>
    </row>
    <row r="14" spans="1:5" ht="30">
      <c r="A14" s="283" t="s">
        <v>57</v>
      </c>
      <c r="B14" s="280" t="s">
        <v>294</v>
      </c>
      <c r="C14" s="360">
        <v>5135602.08</v>
      </c>
      <c r="D14" s="360">
        <v>3969731</v>
      </c>
      <c r="E14" s="360">
        <v>771166</v>
      </c>
    </row>
    <row r="15" spans="1:5" ht="30">
      <c r="A15" s="283" t="s">
        <v>56</v>
      </c>
      <c r="B15" s="280" t="s">
        <v>295</v>
      </c>
      <c r="C15" s="360">
        <v>20307250</v>
      </c>
      <c r="D15" s="360">
        <v>17000000</v>
      </c>
      <c r="E15" s="360">
        <v>0</v>
      </c>
    </row>
    <row r="16" spans="1:5" ht="30">
      <c r="A16" s="282">
        <v>1</v>
      </c>
      <c r="B16" s="280" t="s">
        <v>296</v>
      </c>
      <c r="C16" s="360">
        <v>0</v>
      </c>
      <c r="D16" s="282">
        <v>17000000</v>
      </c>
      <c r="E16" s="282">
        <v>0</v>
      </c>
    </row>
    <row r="17" spans="1:5" ht="30">
      <c r="A17" s="282">
        <v>2</v>
      </c>
      <c r="B17" s="280" t="s">
        <v>297</v>
      </c>
      <c r="C17" s="282">
        <v>0</v>
      </c>
      <c r="D17" s="282">
        <v>0</v>
      </c>
      <c r="E17" s="282">
        <v>0</v>
      </c>
    </row>
    <row r="18" spans="1:5" ht="30">
      <c r="A18" s="282">
        <v>3</v>
      </c>
      <c r="B18" s="280" t="s">
        <v>298</v>
      </c>
      <c r="C18" s="282">
        <v>20307250</v>
      </c>
      <c r="D18" s="282">
        <v>0</v>
      </c>
      <c r="E18" s="282">
        <v>0</v>
      </c>
    </row>
    <row r="19" spans="1:5" ht="30">
      <c r="A19" s="282">
        <v>4</v>
      </c>
      <c r="B19" s="280" t="s">
        <v>299</v>
      </c>
      <c r="C19" s="282">
        <v>0</v>
      </c>
      <c r="D19" s="282">
        <v>0</v>
      </c>
      <c r="E19" s="282">
        <v>0</v>
      </c>
    </row>
    <row r="20" spans="1:5" ht="42" customHeight="1">
      <c r="A20" s="284" t="s">
        <v>55</v>
      </c>
      <c r="B20" s="285" t="s">
        <v>300</v>
      </c>
      <c r="C20" s="359">
        <v>0</v>
      </c>
      <c r="D20" s="359">
        <v>0</v>
      </c>
      <c r="E20" s="359">
        <v>0</v>
      </c>
    </row>
    <row r="21" spans="1:5" ht="30">
      <c r="A21" s="272" t="s">
        <v>42</v>
      </c>
      <c r="B21" s="269" t="s">
        <v>301</v>
      </c>
      <c r="C21" s="363">
        <v>0</v>
      </c>
      <c r="D21" s="363">
        <v>0</v>
      </c>
      <c r="E21" s="363">
        <v>0</v>
      </c>
    </row>
    <row r="22" spans="1:5" ht="30">
      <c r="A22" s="272" t="s">
        <v>41</v>
      </c>
      <c r="B22" s="269" t="s">
        <v>302</v>
      </c>
      <c r="C22" s="364">
        <v>389275740.88</v>
      </c>
      <c r="D22" s="364">
        <v>14330201</v>
      </c>
      <c r="E22" s="364">
        <v>18035739.809</v>
      </c>
    </row>
    <row r="23" spans="1:5" ht="31.5" customHeight="1">
      <c r="A23" s="287" t="s">
        <v>58</v>
      </c>
      <c r="B23" s="278" t="s">
        <v>314</v>
      </c>
      <c r="C23" s="362">
        <v>0</v>
      </c>
      <c r="D23" s="362">
        <v>0</v>
      </c>
      <c r="E23" s="362">
        <v>0</v>
      </c>
    </row>
    <row r="24" spans="1:5" ht="30">
      <c r="A24" s="288" t="s">
        <v>57</v>
      </c>
      <c r="B24" s="280" t="s">
        <v>303</v>
      </c>
      <c r="C24" s="360">
        <v>68814708.91</v>
      </c>
      <c r="D24" s="360">
        <v>2435254</v>
      </c>
      <c r="E24" s="360">
        <v>1007023.21</v>
      </c>
    </row>
    <row r="25" spans="1:5" ht="34.5" customHeight="1">
      <c r="A25" s="282">
        <v>1</v>
      </c>
      <c r="B25" s="280" t="s">
        <v>304</v>
      </c>
      <c r="C25" s="282">
        <v>68793229.46</v>
      </c>
      <c r="D25" s="282">
        <v>2425254</v>
      </c>
      <c r="E25" s="282">
        <v>0</v>
      </c>
    </row>
    <row r="26" spans="1:5" ht="43.5" customHeight="1">
      <c r="A26" s="282">
        <v>2</v>
      </c>
      <c r="B26" s="289" t="s">
        <v>305</v>
      </c>
      <c r="C26" s="282">
        <v>0</v>
      </c>
      <c r="D26" s="282">
        <v>0</v>
      </c>
      <c r="E26" s="282">
        <v>0</v>
      </c>
    </row>
    <row r="27" spans="1:5" ht="45" customHeight="1">
      <c r="A27" s="282">
        <v>3</v>
      </c>
      <c r="B27" s="280" t="s">
        <v>315</v>
      </c>
      <c r="C27" s="282">
        <v>0</v>
      </c>
      <c r="D27" s="282">
        <v>10000</v>
      </c>
      <c r="E27" s="282">
        <v>0</v>
      </c>
    </row>
    <row r="28" spans="1:5" ht="30">
      <c r="A28" s="282">
        <v>4</v>
      </c>
      <c r="B28" s="280" t="s">
        <v>306</v>
      </c>
      <c r="C28" s="282">
        <v>21479.45</v>
      </c>
      <c r="D28" s="282">
        <v>0</v>
      </c>
      <c r="E28" s="282">
        <v>1007023.21</v>
      </c>
    </row>
    <row r="29" spans="1:5" ht="30">
      <c r="A29" s="281" t="s">
        <v>56</v>
      </c>
      <c r="B29" s="280" t="s">
        <v>307</v>
      </c>
      <c r="C29" s="365">
        <v>0</v>
      </c>
      <c r="D29" s="365">
        <v>0</v>
      </c>
      <c r="E29" s="365">
        <v>0</v>
      </c>
    </row>
    <row r="30" spans="1:5" ht="30">
      <c r="A30" s="282">
        <v>1</v>
      </c>
      <c r="B30" s="280" t="s">
        <v>308</v>
      </c>
      <c r="C30" s="366" t="s">
        <v>0</v>
      </c>
      <c r="D30" s="366">
        <v>0</v>
      </c>
      <c r="E30" s="366">
        <v>0</v>
      </c>
    </row>
    <row r="31" spans="1:5" ht="30">
      <c r="A31" s="282">
        <v>2</v>
      </c>
      <c r="B31" s="280" t="s">
        <v>309</v>
      </c>
      <c r="C31" s="366">
        <v>0</v>
      </c>
      <c r="D31" s="366">
        <v>0</v>
      </c>
      <c r="E31" s="366">
        <v>0</v>
      </c>
    </row>
    <row r="32" spans="1:5" ht="33.75" customHeight="1">
      <c r="A32" s="281" t="s">
        <v>55</v>
      </c>
      <c r="B32" s="280" t="s">
        <v>352</v>
      </c>
      <c r="C32" s="365">
        <v>303973632.57</v>
      </c>
      <c r="D32" s="365">
        <v>11449816</v>
      </c>
      <c r="E32" s="365">
        <v>17028716.599</v>
      </c>
    </row>
    <row r="33" spans="1:5" ht="42.75" customHeight="1">
      <c r="A33" s="282">
        <v>1</v>
      </c>
      <c r="B33" s="280" t="s">
        <v>310</v>
      </c>
      <c r="C33" s="366">
        <v>303973632.57</v>
      </c>
      <c r="D33" s="366">
        <v>11449816</v>
      </c>
      <c r="E33" s="366">
        <v>16812671.599</v>
      </c>
    </row>
    <row r="34" spans="1:5" ht="30">
      <c r="A34" s="282">
        <v>2</v>
      </c>
      <c r="B34" s="280" t="s">
        <v>311</v>
      </c>
      <c r="C34" s="366">
        <v>0</v>
      </c>
      <c r="D34" s="366">
        <v>0</v>
      </c>
      <c r="E34" s="366">
        <v>216045</v>
      </c>
    </row>
    <row r="35" spans="1:5" ht="30">
      <c r="A35" s="281" t="s">
        <v>54</v>
      </c>
      <c r="B35" s="280" t="s">
        <v>312</v>
      </c>
      <c r="C35" s="365">
        <v>16487399.4</v>
      </c>
      <c r="D35" s="365">
        <v>247699</v>
      </c>
      <c r="E35" s="365">
        <v>0</v>
      </c>
    </row>
    <row r="36" spans="1:5" ht="30">
      <c r="A36" s="286" t="s">
        <v>53</v>
      </c>
      <c r="B36" s="285" t="s">
        <v>313</v>
      </c>
      <c r="C36" s="367">
        <v>0</v>
      </c>
      <c r="D36" s="367">
        <v>197432</v>
      </c>
      <c r="E36" s="367">
        <v>0</v>
      </c>
    </row>
    <row r="37" spans="1:5" ht="29.25" customHeight="1">
      <c r="A37" s="272" t="s">
        <v>51</v>
      </c>
      <c r="B37" s="269" t="s">
        <v>322</v>
      </c>
      <c r="C37" s="364">
        <v>424934944.52</v>
      </c>
      <c r="D37" s="364">
        <v>37817387</v>
      </c>
      <c r="E37" s="364">
        <v>22671123.809</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Roman,Regular"&amp;10
&amp;"Times New Roman,Italic"&amp;9FSA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6">
      <selection activeCell="B6" sqref="B6"/>
    </sheetView>
  </sheetViews>
  <sheetFormatPr defaultColWidth="9.140625" defaultRowHeight="12.75"/>
  <cols>
    <col min="1" max="1" width="5.421875" style="255" customWidth="1"/>
    <col min="2" max="2" width="39.8515625" style="255" customWidth="1"/>
    <col min="3" max="3" width="22.8515625" style="255" customWidth="1"/>
    <col min="4" max="4" width="20.140625" style="255" customWidth="1"/>
    <col min="5" max="5" width="25.00390625" style="255" customWidth="1"/>
    <col min="6" max="68" width="9.140625" style="254" customWidth="1"/>
    <col min="69" max="16384" width="9.140625" style="255" customWidth="1"/>
  </cols>
  <sheetData>
    <row r="1" spans="1:5" ht="14.25">
      <c r="A1" s="254"/>
      <c r="B1" s="254"/>
      <c r="C1" s="254"/>
      <c r="D1" s="254"/>
      <c r="E1" s="254"/>
    </row>
    <row r="2" spans="1:5" ht="14.25">
      <c r="A2" s="254"/>
      <c r="B2" s="254"/>
      <c r="C2" s="254"/>
      <c r="D2" s="254"/>
      <c r="E2" s="254"/>
    </row>
    <row r="3" spans="1:5" ht="14.25">
      <c r="A3" s="254"/>
      <c r="B3" s="254"/>
      <c r="C3" s="254"/>
      <c r="D3" s="254"/>
      <c r="E3" s="254"/>
    </row>
    <row r="4" spans="1:5" ht="14.25">
      <c r="A4" s="471" t="s">
        <v>207</v>
      </c>
      <c r="B4" s="471"/>
      <c r="C4" s="471"/>
      <c r="D4" s="471"/>
      <c r="E4" s="471"/>
    </row>
    <row r="5" spans="1:5" ht="15">
      <c r="A5" s="472" t="s">
        <v>258</v>
      </c>
      <c r="B5" s="472"/>
      <c r="C5" s="472"/>
      <c r="D5" s="472"/>
      <c r="E5" s="472"/>
    </row>
    <row r="6" spans="1:5" ht="15">
      <c r="A6" s="316"/>
      <c r="B6" s="316"/>
      <c r="C6" s="316"/>
      <c r="D6" s="316"/>
      <c r="E6" s="254"/>
    </row>
    <row r="7" spans="1:5" ht="15">
      <c r="A7" s="316"/>
      <c r="B7" s="316"/>
      <c r="C7" s="316"/>
      <c r="D7" s="316"/>
      <c r="E7" s="254"/>
    </row>
    <row r="8" spans="1:5" ht="15.75" thickBot="1">
      <c r="A8" s="256" t="s">
        <v>367</v>
      </c>
      <c r="B8" s="81"/>
      <c r="C8" s="81"/>
      <c r="D8" s="292"/>
      <c r="E8" s="292" t="s">
        <v>319</v>
      </c>
    </row>
    <row r="9" spans="1:5" ht="41.25" customHeight="1" thickBot="1">
      <c r="A9" s="469" t="s">
        <v>45</v>
      </c>
      <c r="B9" s="469"/>
      <c r="C9" s="195" t="s">
        <v>62</v>
      </c>
      <c r="D9" s="241" t="s">
        <v>68</v>
      </c>
      <c r="E9" s="241" t="s">
        <v>351</v>
      </c>
    </row>
    <row r="10" spans="1:5" ht="15" thickBot="1">
      <c r="A10" s="473"/>
      <c r="B10" s="473"/>
      <c r="C10" s="317"/>
      <c r="D10" s="317"/>
      <c r="E10" s="317"/>
    </row>
    <row r="11" spans="1:5" ht="30.75" thickBot="1">
      <c r="A11" s="257" t="s">
        <v>38</v>
      </c>
      <c r="B11" s="258" t="s">
        <v>270</v>
      </c>
      <c r="C11" s="259">
        <v>413371391.25</v>
      </c>
      <c r="D11" s="259">
        <v>35895764</v>
      </c>
      <c r="E11" s="259">
        <v>20456400.7073</v>
      </c>
    </row>
    <row r="12" spans="1:5" ht="28.5" customHeight="1">
      <c r="A12" s="260" t="s">
        <v>58</v>
      </c>
      <c r="B12" s="261" t="s">
        <v>271</v>
      </c>
      <c r="C12" s="368">
        <v>90000000</v>
      </c>
      <c r="D12" s="368">
        <v>95822394</v>
      </c>
      <c r="E12" s="368">
        <v>22000000</v>
      </c>
    </row>
    <row r="13" spans="1:5" ht="28.5" customHeight="1">
      <c r="A13" s="262" t="s">
        <v>57</v>
      </c>
      <c r="B13" s="263" t="s">
        <v>272</v>
      </c>
      <c r="C13" s="264">
        <v>0</v>
      </c>
      <c r="D13" s="265">
        <v>10000000</v>
      </c>
      <c r="E13" s="265">
        <v>0</v>
      </c>
    </row>
    <row r="14" spans="1:5" ht="27" customHeight="1">
      <c r="A14" s="262" t="s">
        <v>56</v>
      </c>
      <c r="B14" s="263" t="s">
        <v>273</v>
      </c>
      <c r="C14" s="264">
        <v>0</v>
      </c>
      <c r="D14" s="265">
        <v>0</v>
      </c>
      <c r="E14" s="265">
        <v>0</v>
      </c>
    </row>
    <row r="15" spans="1:5" ht="26.25" customHeight="1">
      <c r="A15" s="262" t="s">
        <v>55</v>
      </c>
      <c r="B15" s="263" t="s">
        <v>274</v>
      </c>
      <c r="C15" s="265">
        <v>9000000</v>
      </c>
      <c r="D15" s="264">
        <v>0</v>
      </c>
      <c r="E15" s="264">
        <v>0</v>
      </c>
    </row>
    <row r="16" spans="1:5" ht="30">
      <c r="A16" s="262" t="s">
        <v>54</v>
      </c>
      <c r="B16" s="263" t="s">
        <v>275</v>
      </c>
      <c r="C16" s="369">
        <v>208365396.18</v>
      </c>
      <c r="D16" s="370">
        <v>-69139473</v>
      </c>
      <c r="E16" s="370">
        <v>-236763.99</v>
      </c>
    </row>
    <row r="17" spans="1:5" ht="30">
      <c r="A17" s="266" t="s">
        <v>53</v>
      </c>
      <c r="B17" s="267" t="s">
        <v>276</v>
      </c>
      <c r="C17" s="371">
        <v>106005995.07</v>
      </c>
      <c r="D17" s="372">
        <v>-787157</v>
      </c>
      <c r="E17" s="372">
        <v>-1306835.3027</v>
      </c>
    </row>
    <row r="18" spans="1:5" ht="30">
      <c r="A18" s="268" t="s">
        <v>42</v>
      </c>
      <c r="B18" s="269" t="s">
        <v>277</v>
      </c>
      <c r="C18" s="373">
        <v>0</v>
      </c>
      <c r="D18" s="373">
        <v>0</v>
      </c>
      <c r="E18" s="373">
        <v>0</v>
      </c>
    </row>
    <row r="19" spans="1:5" ht="30">
      <c r="A19" s="260" t="s">
        <v>58</v>
      </c>
      <c r="B19" s="270" t="s">
        <v>278</v>
      </c>
      <c r="C19" s="362">
        <v>0</v>
      </c>
      <c r="D19" s="362">
        <v>0</v>
      </c>
      <c r="E19" s="362">
        <v>0</v>
      </c>
    </row>
    <row r="20" spans="1:5" ht="30" customHeight="1">
      <c r="A20" s="262" t="s">
        <v>57</v>
      </c>
      <c r="B20" s="263" t="s">
        <v>279</v>
      </c>
      <c r="C20" s="265">
        <v>0</v>
      </c>
      <c r="D20" s="265">
        <v>0</v>
      </c>
      <c r="E20" s="265">
        <v>0</v>
      </c>
    </row>
    <row r="21" spans="1:5" ht="29.25" customHeight="1">
      <c r="A21" s="266" t="s">
        <v>56</v>
      </c>
      <c r="B21" s="271" t="s">
        <v>280</v>
      </c>
      <c r="C21" s="371">
        <v>0</v>
      </c>
      <c r="D21" s="371">
        <v>0</v>
      </c>
      <c r="E21" s="371">
        <v>0</v>
      </c>
    </row>
    <row r="22" spans="1:5" ht="30">
      <c r="A22" s="268" t="s">
        <v>41</v>
      </c>
      <c r="B22" s="268" t="s">
        <v>281</v>
      </c>
      <c r="C22" s="363">
        <v>0</v>
      </c>
      <c r="D22" s="363">
        <v>0</v>
      </c>
      <c r="E22" s="363">
        <v>0</v>
      </c>
    </row>
    <row r="23" spans="1:5" ht="30">
      <c r="A23" s="272" t="s">
        <v>51</v>
      </c>
      <c r="B23" s="272" t="s">
        <v>282</v>
      </c>
      <c r="C23" s="363">
        <v>0</v>
      </c>
      <c r="D23" s="363">
        <v>0</v>
      </c>
      <c r="E23" s="363">
        <v>0</v>
      </c>
    </row>
    <row r="24" spans="1:5" ht="30">
      <c r="A24" s="272" t="s">
        <v>46</v>
      </c>
      <c r="B24" s="273" t="s">
        <v>283</v>
      </c>
      <c r="C24" s="364">
        <v>11563553.27</v>
      </c>
      <c r="D24" s="364">
        <v>1921623</v>
      </c>
      <c r="E24" s="364">
        <v>2214723.1017</v>
      </c>
    </row>
    <row r="25" spans="1:5" ht="30.75" customHeight="1">
      <c r="A25" s="260" t="s">
        <v>58</v>
      </c>
      <c r="B25" s="261" t="s">
        <v>284</v>
      </c>
      <c r="C25" s="274">
        <v>0</v>
      </c>
      <c r="D25" s="274">
        <v>0</v>
      </c>
      <c r="E25" s="274">
        <v>0</v>
      </c>
    </row>
    <row r="26" spans="1:5" ht="32.25" customHeight="1">
      <c r="A26" s="262" t="s">
        <v>57</v>
      </c>
      <c r="B26" s="275" t="s">
        <v>285</v>
      </c>
      <c r="C26" s="274">
        <v>0</v>
      </c>
      <c r="D26" s="274">
        <v>0</v>
      </c>
      <c r="E26" s="274">
        <v>1304400</v>
      </c>
    </row>
    <row r="27" spans="1:5" ht="30">
      <c r="A27" s="262" t="s">
        <v>56</v>
      </c>
      <c r="B27" s="275" t="s">
        <v>286</v>
      </c>
      <c r="C27" s="264">
        <v>11563553.27</v>
      </c>
      <c r="D27" s="264">
        <v>1921623</v>
      </c>
      <c r="E27" s="264">
        <v>910323.1017000001</v>
      </c>
    </row>
    <row r="28" spans="1:5" ht="30">
      <c r="A28" s="262" t="s">
        <v>55</v>
      </c>
      <c r="B28" s="275" t="s">
        <v>287</v>
      </c>
      <c r="C28" s="265">
        <v>0</v>
      </c>
      <c r="D28" s="265">
        <v>0</v>
      </c>
      <c r="E28" s="265">
        <v>0</v>
      </c>
    </row>
    <row r="29" spans="1:5" ht="30.75" customHeight="1">
      <c r="A29" s="266" t="s">
        <v>54</v>
      </c>
      <c r="B29" s="271" t="s">
        <v>288</v>
      </c>
      <c r="C29" s="276">
        <v>0</v>
      </c>
      <c r="D29" s="276">
        <v>0</v>
      </c>
      <c r="E29" s="276">
        <v>0</v>
      </c>
    </row>
    <row r="30" spans="1:5" ht="30" customHeight="1">
      <c r="A30" s="272" t="s">
        <v>61</v>
      </c>
      <c r="B30" s="269" t="s">
        <v>289</v>
      </c>
      <c r="C30" s="364">
        <v>424934944.52</v>
      </c>
      <c r="D30" s="364">
        <v>37817387</v>
      </c>
      <c r="E30" s="364">
        <v>22671123.809</v>
      </c>
    </row>
    <row r="31" s="254" customFormat="1" ht="14.25"/>
    <row r="32" s="254" customFormat="1" ht="14.25"/>
    <row r="33" s="254" customFormat="1" ht="14.25"/>
    <row r="34" s="254" customFormat="1" ht="14.25"/>
    <row r="35" s="254" customFormat="1" ht="14.25"/>
    <row r="36" s="254" customFormat="1" ht="14.25"/>
    <row r="37" s="254" customFormat="1" ht="14.25"/>
    <row r="38" s="254" customFormat="1" ht="14.25"/>
    <row r="39" s="254" customFormat="1" ht="14.25"/>
    <row r="40" s="254" customFormat="1" ht="14.25"/>
    <row r="41" s="254" customFormat="1" ht="14.25"/>
    <row r="42" s="254" customFormat="1" ht="14.25"/>
    <row r="43" s="254" customFormat="1" ht="14.25"/>
    <row r="44" s="254" customFormat="1" ht="14.25"/>
    <row r="45" s="254" customFormat="1" ht="14.25"/>
    <row r="46" s="254" customFormat="1" ht="14.25"/>
    <row r="47" s="254" customFormat="1" ht="14.25"/>
    <row r="48" s="254" customFormat="1" ht="14.25"/>
    <row r="49" s="254" customFormat="1" ht="14.25" hidden="1"/>
    <row r="50" s="254" customFormat="1" ht="14.25" hidden="1"/>
    <row r="51" s="254" customFormat="1" ht="14.25" hidden="1"/>
    <row r="52" s="254" customFormat="1" ht="14.25" hidden="1"/>
    <row r="53" s="254" customFormat="1" ht="14.25" hidden="1"/>
    <row r="54" s="254" customFormat="1" ht="14.25" hidden="1"/>
    <row r="55" s="254" customFormat="1" ht="14.25" hidden="1"/>
    <row r="56" s="254" customFormat="1" ht="14.25" hidden="1"/>
    <row r="57" s="254" customFormat="1" ht="14.25" hidden="1"/>
    <row r="58" s="254" customFormat="1" ht="14.25" hidden="1"/>
    <row r="59" s="254" customFormat="1" ht="14.25" hidden="1"/>
    <row r="60" s="254" customFormat="1" ht="14.25" hidden="1"/>
    <row r="61" s="254" customFormat="1" ht="14.25" hidden="1"/>
    <row r="62" s="254" customFormat="1" ht="14.25" hidden="1"/>
    <row r="63" s="254" customFormat="1" ht="14.25" hidden="1"/>
    <row r="64" s="254" customFormat="1" ht="14.25" hidden="1"/>
    <row r="65" s="254" customFormat="1" ht="14.25" hidden="1"/>
    <row r="66" s="254" customFormat="1" ht="14.25" hidden="1"/>
    <row r="67" s="254" customFormat="1" ht="14.25" hidden="1"/>
    <row r="68" s="254" customFormat="1" ht="14.25" hidden="1"/>
    <row r="69" s="254" customFormat="1" ht="14.25" hidden="1"/>
    <row r="70" s="254" customFormat="1" ht="14.25" hidden="1"/>
    <row r="71" s="254" customFormat="1" ht="14.25" hidden="1"/>
    <row r="72" s="254" customFormat="1" ht="14.25" hidden="1"/>
    <row r="73" s="254" customFormat="1" ht="14.25" hidden="1"/>
    <row r="74" s="254" customFormat="1" ht="14.25" hidden="1"/>
    <row r="75" s="254" customFormat="1" ht="14.25" hidden="1"/>
    <row r="76" s="254" customFormat="1" ht="14.25" hidden="1"/>
    <row r="77" s="254" customFormat="1" ht="14.25" hidden="1"/>
    <row r="78" s="254" customFormat="1" ht="14.25" hidden="1"/>
    <row r="79" s="254" customFormat="1" ht="14.25" hidden="1"/>
    <row r="80" s="254" customFormat="1" ht="14.25" hidden="1"/>
    <row r="81" s="254" customFormat="1" ht="14.25" hidden="1"/>
    <row r="82" s="254" customFormat="1" ht="14.25" hidden="1"/>
    <row r="83" s="254" customFormat="1" ht="14.25" hidden="1"/>
    <row r="84" s="254" customFormat="1" ht="14.25" hidden="1"/>
    <row r="85" s="254" customFormat="1" ht="14.25" hidden="1"/>
    <row r="86" s="254" customFormat="1" ht="14.25" hidden="1"/>
    <row r="87" s="254" customFormat="1" ht="14.25" hidden="1"/>
    <row r="88" s="254" customFormat="1" ht="14.25" hidden="1"/>
    <row r="89" s="254" customFormat="1" ht="14.25" hidden="1"/>
    <row r="90" s="254" customFormat="1" ht="14.25" hidden="1"/>
    <row r="91" s="254" customFormat="1" ht="14.25"/>
    <row r="92" s="254" customFormat="1" ht="14.25"/>
    <row r="93" s="254" customFormat="1" ht="14.25"/>
    <row r="94" s="254" customFormat="1" ht="14.25"/>
    <row r="95" s="254" customFormat="1" ht="14.25"/>
    <row r="96" s="254" customFormat="1" ht="14.25"/>
    <row r="97" s="254" customFormat="1" ht="14.25"/>
    <row r="98" s="254" customFormat="1" ht="14.25"/>
    <row r="99" s="254" customFormat="1" ht="14.25"/>
    <row r="100" s="254" customFormat="1" ht="14.25"/>
    <row r="101" s="254" customFormat="1" ht="14.25"/>
    <row r="102" s="254" customFormat="1" ht="14.25"/>
    <row r="103" s="254" customFormat="1" ht="14.25"/>
    <row r="104" s="254" customFormat="1" ht="14.25"/>
    <row r="105" s="254" customFormat="1" ht="14.25"/>
    <row r="106" s="254" customFormat="1" ht="14.25"/>
    <row r="107" s="254" customFormat="1" ht="14.25"/>
    <row r="108" s="254" customFormat="1" ht="14.25"/>
    <row r="109" s="254" customFormat="1" ht="14.25"/>
    <row r="110" s="254" customFormat="1" ht="14.25"/>
    <row r="111" s="254" customFormat="1" ht="14.25"/>
    <row r="112" s="254" customFormat="1" ht="14.25"/>
    <row r="113" s="254" customFormat="1" ht="14.25"/>
    <row r="114" s="254" customFormat="1" ht="14.25"/>
    <row r="115" s="254" customFormat="1" ht="14.25"/>
    <row r="116" s="254" customFormat="1" ht="14.25"/>
    <row r="117" s="254" customFormat="1" ht="14.25"/>
    <row r="118" s="254" customFormat="1" ht="14.25"/>
    <row r="119" s="254" customFormat="1" ht="14.25"/>
    <row r="120" s="254" customFormat="1" ht="14.25"/>
    <row r="121" s="254" customFormat="1" ht="14.25"/>
    <row r="122" s="254" customFormat="1" ht="14.25"/>
    <row r="123" s="254" customFormat="1" ht="14.25"/>
    <row r="124" s="254" customFormat="1" ht="14.25"/>
    <row r="125" s="254" customFormat="1" ht="14.25"/>
    <row r="126" s="254" customFormat="1" ht="14.25"/>
    <row r="127" s="254" customFormat="1" ht="14.25"/>
    <row r="128" s="254" customFormat="1" ht="14.25"/>
    <row r="129" s="254" customFormat="1" ht="14.25"/>
    <row r="130" s="254" customFormat="1" ht="14.25"/>
    <row r="131" s="254" customFormat="1" ht="14.25"/>
    <row r="132" s="254" customFormat="1" ht="14.25"/>
    <row r="133" s="254" customFormat="1" ht="14.25"/>
    <row r="134" s="254" customFormat="1" ht="14.25"/>
    <row r="135" s="254" customFormat="1" ht="14.25"/>
    <row r="136" s="254" customFormat="1" ht="14.25"/>
    <row r="137" s="254" customFormat="1" ht="14.25"/>
    <row r="138" s="254" customFormat="1" ht="14.25"/>
    <row r="139" s="254" customFormat="1" ht="14.25"/>
    <row r="140" s="254" customFormat="1" ht="14.25"/>
    <row r="141" s="254" customFormat="1" ht="14.25"/>
    <row r="142" s="254" customFormat="1" ht="14.25"/>
    <row r="143" s="254" customFormat="1" ht="14.25"/>
    <row r="144" s="254" customFormat="1" ht="14.25"/>
    <row r="145" s="254" customFormat="1" ht="14.25"/>
    <row r="146" s="254" customFormat="1" ht="14.25"/>
    <row r="147" s="254" customFormat="1" ht="14.25"/>
    <row r="148" s="254" customFormat="1" ht="14.25"/>
    <row r="149" s="254" customFormat="1" ht="14.25"/>
    <row r="150" s="254" customFormat="1" ht="14.25"/>
    <row r="151" s="254" customFormat="1" ht="14.25"/>
    <row r="152" s="254" customFormat="1" ht="14.25"/>
    <row r="153" s="254" customFormat="1" ht="14.25"/>
    <row r="154" s="254" customFormat="1" ht="14.25"/>
    <row r="155" s="254" customFormat="1" ht="14.25"/>
    <row r="156" s="254" customFormat="1" ht="14.25"/>
    <row r="157" s="254" customFormat="1" ht="14.25"/>
    <row r="158" s="254" customFormat="1" ht="14.25"/>
    <row r="159" s="254" customFormat="1" ht="14.25"/>
    <row r="160" s="254" customFormat="1" ht="14.25"/>
    <row r="161" s="254" customFormat="1" ht="14.25"/>
    <row r="162" s="254" customFormat="1" ht="14.25"/>
    <row r="163" s="254" customFormat="1" ht="14.25"/>
    <row r="164" s="254" customFormat="1" ht="14.25"/>
    <row r="165" s="254" customFormat="1" ht="14.25"/>
    <row r="166" s="254" customFormat="1" ht="14.25"/>
    <row r="167" s="254" customFormat="1" ht="14.25"/>
    <row r="168" s="254" customFormat="1" ht="14.25"/>
    <row r="169" s="254" customFormat="1" ht="14.25"/>
    <row r="170" s="254" customFormat="1" ht="14.25"/>
    <row r="171" s="254" customFormat="1" ht="14.25"/>
    <row r="172" s="254" customFormat="1" ht="14.25"/>
    <row r="173" s="254" customFormat="1" ht="14.25"/>
    <row r="174" s="254" customFormat="1" ht="14.25"/>
    <row r="175" s="254" customFormat="1" ht="14.25"/>
    <row r="176" s="254" customFormat="1" ht="14.25"/>
    <row r="177" s="254" customFormat="1" ht="14.25"/>
    <row r="178" s="254" customFormat="1" ht="14.25"/>
    <row r="179" s="254" customFormat="1" ht="14.25"/>
    <row r="180" s="254" customFormat="1" ht="14.25"/>
    <row r="181" s="254" customFormat="1" ht="14.25"/>
    <row r="182" s="254" customFormat="1" ht="14.25"/>
    <row r="183" s="254" customFormat="1" ht="14.25"/>
    <row r="184" s="254" customFormat="1" ht="14.25"/>
    <row r="185" s="254" customFormat="1" ht="14.25"/>
    <row r="186" s="254" customFormat="1" ht="14.25"/>
    <row r="187" s="254" customFormat="1" ht="14.25"/>
    <row r="188" s="254" customFormat="1" ht="14.25"/>
    <row r="189" s="254" customFormat="1" ht="14.25"/>
    <row r="190" s="254" customFormat="1" ht="14.25"/>
    <row r="191" s="254" customFormat="1" ht="14.25"/>
    <row r="192" s="254" customFormat="1" ht="14.25"/>
    <row r="193" s="254" customFormat="1" ht="14.25"/>
    <row r="194" s="254" customFormat="1" ht="14.25"/>
    <row r="195" s="254" customFormat="1" ht="14.25"/>
    <row r="196" s="254" customFormat="1" ht="14.25"/>
    <row r="197" s="254" customFormat="1" ht="14.25"/>
    <row r="198" s="254" customFormat="1" ht="14.25"/>
    <row r="199" s="254" customFormat="1" ht="14.25"/>
    <row r="200" s="254" customFormat="1" ht="14.25"/>
    <row r="201" s="254" customFormat="1" ht="14.25"/>
    <row r="202" s="254" customFormat="1" ht="14.25"/>
    <row r="203" s="254" customFormat="1" ht="14.25"/>
    <row r="204" s="254" customFormat="1" ht="14.25"/>
    <row r="205" s="254" customFormat="1" ht="14.25"/>
    <row r="206" s="254" customFormat="1" ht="14.25"/>
    <row r="207" s="254" customFormat="1" ht="14.25"/>
    <row r="208" s="254" customFormat="1" ht="14.25"/>
    <row r="209" s="254" customFormat="1" ht="14.25"/>
    <row r="210" s="254" customFormat="1" ht="14.25"/>
    <row r="211" s="254" customFormat="1" ht="14.25"/>
    <row r="212" s="254" customFormat="1" ht="14.25"/>
    <row r="213" s="254" customFormat="1" ht="14.25"/>
    <row r="214" s="254" customFormat="1" ht="14.25"/>
    <row r="215" s="254" customFormat="1" ht="14.25"/>
    <row r="216" s="254" customFormat="1" ht="14.25"/>
    <row r="217" s="254" customFormat="1" ht="14.25"/>
    <row r="218" s="254" customFormat="1" ht="14.25"/>
    <row r="219" s="254" customFormat="1" ht="14.25"/>
    <row r="220" s="254" customFormat="1" ht="14.25"/>
    <row r="221" s="254" customFormat="1" ht="14.25"/>
    <row r="222" s="254" customFormat="1" ht="14.25"/>
    <row r="223" s="254" customFormat="1" ht="14.25"/>
    <row r="224" s="254" customFormat="1" ht="14.25"/>
    <row r="225" s="254" customFormat="1" ht="14.25"/>
    <row r="226" s="254" customFormat="1" ht="14.25"/>
    <row r="227" s="254" customFormat="1" ht="14.25"/>
    <row r="228" s="254" customFormat="1" ht="14.25"/>
    <row r="229" s="254" customFormat="1" ht="14.25"/>
    <row r="230" s="254" customFormat="1" ht="14.25"/>
    <row r="231" s="254" customFormat="1" ht="14.25"/>
    <row r="232" s="254" customFormat="1" ht="14.25"/>
    <row r="233" s="254" customFormat="1" ht="14.25"/>
    <row r="234" s="254" customFormat="1" ht="14.25"/>
    <row r="235" s="254" customFormat="1" ht="14.25"/>
    <row r="236" s="254" customFormat="1" ht="14.25"/>
    <row r="237" s="254" customFormat="1" ht="14.25"/>
    <row r="238" s="254" customFormat="1" ht="14.25"/>
    <row r="239" s="254" customFormat="1" ht="14.25"/>
    <row r="240" s="254" customFormat="1" ht="14.25"/>
    <row r="241" s="254" customFormat="1" ht="14.25"/>
    <row r="242" s="254" customFormat="1" ht="14.25"/>
    <row r="243" s="254" customFormat="1" ht="14.25"/>
    <row r="244" s="254" customFormat="1" ht="14.25"/>
    <row r="245" s="254" customFormat="1" ht="14.25"/>
    <row r="246" s="254" customFormat="1" ht="14.25"/>
    <row r="247" s="254" customFormat="1" ht="14.25"/>
    <row r="248" s="254" customFormat="1" ht="14.25"/>
    <row r="249" s="254" customFormat="1" ht="14.25"/>
    <row r="250" s="254" customFormat="1" ht="14.25"/>
    <row r="251" s="254" customFormat="1" ht="14.25"/>
    <row r="252" s="254" customFormat="1" ht="14.25"/>
    <row r="253" s="254" customFormat="1" ht="14.25"/>
    <row r="254" s="254" customFormat="1" ht="14.25"/>
    <row r="255" s="254" customFormat="1" ht="14.25"/>
    <row r="256" s="254" customFormat="1" ht="14.25"/>
    <row r="257" s="254" customFormat="1" ht="14.25"/>
    <row r="258" s="254" customFormat="1" ht="14.25"/>
    <row r="259" s="254" customFormat="1" ht="14.25"/>
    <row r="260" s="254" customFormat="1" ht="14.25"/>
    <row r="261" s="254" customFormat="1" ht="14.25"/>
    <row r="262" s="254" customFormat="1" ht="14.25"/>
    <row r="263" s="254" customFormat="1" ht="14.25"/>
    <row r="264" s="254" customFormat="1" ht="14.25"/>
    <row r="265" s="254" customFormat="1" ht="14.25"/>
    <row r="266" s="254" customFormat="1" ht="14.25"/>
    <row r="267" s="254" customFormat="1" ht="14.25"/>
    <row r="268" s="254" customFormat="1" ht="14.25"/>
    <row r="269" s="254" customFormat="1" ht="14.25"/>
    <row r="270" s="254" customFormat="1" ht="14.25"/>
    <row r="271" s="254" customFormat="1" ht="14.25"/>
    <row r="272" s="254" customFormat="1" ht="14.25"/>
    <row r="273" s="254" customFormat="1" ht="14.25"/>
    <row r="274" s="254" customFormat="1" ht="14.25"/>
    <row r="275" s="254" customFormat="1" ht="14.25"/>
    <row r="276" s="254" customFormat="1" ht="14.25"/>
    <row r="277" s="254" customFormat="1" ht="14.25"/>
    <row r="278" s="254" customFormat="1" ht="14.25"/>
    <row r="279" s="254" customFormat="1" ht="14.25"/>
    <row r="280" s="254" customFormat="1" ht="14.25"/>
    <row r="281" s="254" customFormat="1" ht="14.25"/>
    <row r="282" s="254" customFormat="1" ht="14.25"/>
    <row r="283" s="254" customFormat="1" ht="14.25"/>
    <row r="284" s="254" customFormat="1" ht="14.25"/>
    <row r="285" s="254" customFormat="1" ht="14.25"/>
    <row r="286" s="254" customFormat="1" ht="14.25"/>
    <row r="287" s="254" customFormat="1" ht="14.25"/>
    <row r="288" s="254" customFormat="1" ht="14.25"/>
    <row r="289" s="254" customFormat="1" ht="14.25"/>
    <row r="290" s="254" customFormat="1" ht="14.25"/>
    <row r="291" s="254" customFormat="1" ht="14.25"/>
    <row r="292" s="254" customFormat="1" ht="14.25"/>
    <row r="293" s="254" customFormat="1" ht="14.25"/>
    <row r="294" s="254" customFormat="1" ht="14.25"/>
    <row r="295" s="254" customFormat="1" ht="14.25"/>
    <row r="296" s="254" customFormat="1" ht="14.25"/>
    <row r="297" s="254" customFormat="1" ht="14.25"/>
    <row r="298" s="254" customFormat="1" ht="14.25"/>
    <row r="299" s="254" customFormat="1" ht="14.25"/>
    <row r="300" s="254" customFormat="1" ht="14.25"/>
    <row r="301" s="254" customFormat="1" ht="14.25"/>
    <row r="302" s="254" customFormat="1" ht="14.25"/>
    <row r="303" s="254" customFormat="1" ht="14.25"/>
    <row r="304" s="254" customFormat="1" ht="14.25"/>
    <row r="305" s="254" customFormat="1" ht="14.25"/>
    <row r="306" s="254" customFormat="1" ht="14.25"/>
    <row r="307" s="254" customFormat="1" ht="14.25"/>
    <row r="308" s="254" customFormat="1" ht="14.25"/>
    <row r="309" s="254" customFormat="1" ht="14.25"/>
    <row r="310" s="254" customFormat="1" ht="14.25"/>
    <row r="311" s="254" customFormat="1" ht="14.25"/>
    <row r="312" s="254" customFormat="1" ht="14.25"/>
    <row r="313" s="254" customFormat="1" ht="14.25"/>
    <row r="314" s="254" customFormat="1" ht="14.25"/>
    <row r="315" s="254" customFormat="1" ht="14.25"/>
    <row r="316" s="254" customFormat="1" ht="14.25"/>
    <row r="317" s="254" customFormat="1" ht="14.25"/>
    <row r="318" s="254" customFormat="1" ht="14.25"/>
    <row r="319" s="254" customFormat="1" ht="14.25"/>
    <row r="320" s="254" customFormat="1" ht="14.25"/>
    <row r="321" s="254" customFormat="1" ht="14.25"/>
    <row r="322" s="254" customFormat="1" ht="14.25"/>
    <row r="323" s="254" customFormat="1" ht="14.25"/>
    <row r="324" s="254" customFormat="1" ht="14.25"/>
    <row r="325" s="254" customFormat="1" ht="14.25"/>
    <row r="326" s="254" customFormat="1" ht="14.25"/>
    <row r="327" s="254" customFormat="1" ht="14.25"/>
    <row r="328" s="254" customFormat="1" ht="14.25"/>
    <row r="329" s="254" customFormat="1" ht="14.25"/>
    <row r="330" s="254" customFormat="1" ht="14.25"/>
    <row r="331" s="254" customFormat="1" ht="14.25"/>
    <row r="332" s="254" customFormat="1" ht="14.25"/>
    <row r="333" s="254" customFormat="1" ht="14.25"/>
    <row r="334" s="254" customFormat="1" ht="14.25"/>
    <row r="335" s="254" customFormat="1" ht="14.25"/>
    <row r="336" s="254" customFormat="1" ht="14.25"/>
    <row r="337" s="254" customFormat="1" ht="14.25"/>
    <row r="338" s="254" customFormat="1" ht="14.25"/>
    <row r="339" s="254" customFormat="1" ht="14.25"/>
    <row r="340" s="254" customFormat="1" ht="14.25"/>
    <row r="341" s="254" customFormat="1" ht="14.25"/>
    <row r="342" s="254" customFormat="1" ht="14.25"/>
    <row r="343" s="254" customFormat="1" ht="14.25"/>
    <row r="344" s="254" customFormat="1" ht="14.25"/>
    <row r="345" s="254" customFormat="1" ht="14.25"/>
    <row r="346" s="254" customFormat="1" ht="14.25"/>
    <row r="347" s="254" customFormat="1" ht="14.25"/>
    <row r="348" s="254" customFormat="1" ht="14.25"/>
    <row r="349" s="254" customFormat="1" ht="14.25"/>
    <row r="350" s="254" customFormat="1" ht="14.25"/>
    <row r="351" s="254" customFormat="1" ht="14.25"/>
    <row r="352" s="254" customFormat="1" ht="14.25"/>
    <row r="353" s="254" customFormat="1" ht="14.25"/>
    <row r="354" s="254" customFormat="1" ht="14.25"/>
    <row r="355" s="254" customFormat="1" ht="14.25"/>
    <row r="356" s="254" customFormat="1" ht="14.25"/>
    <row r="357" s="254" customFormat="1" ht="14.25"/>
    <row r="358" s="254" customFormat="1" ht="14.25"/>
    <row r="359" s="254" customFormat="1" ht="14.25"/>
    <row r="360" s="254" customFormat="1" ht="14.25"/>
    <row r="361" s="254"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E3" sqref="E3"/>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74" t="s">
        <v>208</v>
      </c>
      <c r="B4" s="474"/>
      <c r="C4" s="474"/>
      <c r="D4" s="474"/>
      <c r="E4" s="474"/>
    </row>
    <row r="5" spans="1:5" ht="15.75">
      <c r="A5" s="475" t="s">
        <v>209</v>
      </c>
      <c r="B5" s="475"/>
      <c r="C5" s="475"/>
      <c r="D5" s="475"/>
      <c r="E5" s="475"/>
    </row>
    <row r="6" spans="1:5" ht="15.75">
      <c r="A6" s="318"/>
      <c r="B6" s="318"/>
      <c r="C6" s="318"/>
      <c r="D6" s="318"/>
      <c r="E6" s="318"/>
    </row>
    <row r="7" spans="1:5" ht="15.75">
      <c r="A7" s="318"/>
      <c r="B7" s="318"/>
      <c r="C7" s="318"/>
      <c r="D7" s="318"/>
      <c r="E7" s="318"/>
    </row>
    <row r="8" spans="1:5" ht="15" thickBot="1">
      <c r="A8" s="15" t="s">
        <v>367</v>
      </c>
      <c r="B8" s="20"/>
      <c r="C8" s="19"/>
      <c r="D8" s="292"/>
      <c r="E8" s="292" t="s">
        <v>320</v>
      </c>
    </row>
    <row r="9" spans="1:5" ht="29.25" thickBot="1">
      <c r="A9" s="469" t="s">
        <v>69</v>
      </c>
      <c r="B9" s="469"/>
      <c r="C9" s="195" t="s">
        <v>62</v>
      </c>
      <c r="D9" s="241" t="s">
        <v>68</v>
      </c>
      <c r="E9" s="241" t="s">
        <v>351</v>
      </c>
    </row>
    <row r="10" spans="1:5" ht="15">
      <c r="A10" s="18"/>
      <c r="B10" s="18"/>
      <c r="C10" s="18"/>
      <c r="D10" s="18"/>
      <c r="E10" s="18"/>
    </row>
    <row r="11" spans="1:5" ht="35.25" customHeight="1">
      <c r="A11" s="192" t="s">
        <v>9</v>
      </c>
      <c r="B11" s="302" t="s">
        <v>218</v>
      </c>
      <c r="C11" s="290">
        <v>653151439.26</v>
      </c>
      <c r="D11" s="290">
        <v>19877725</v>
      </c>
      <c r="E11" s="290">
        <v>3502160.46</v>
      </c>
    </row>
    <row r="12" spans="1:5" ht="30">
      <c r="A12" s="17">
        <v>1</v>
      </c>
      <c r="B12" s="151" t="s">
        <v>353</v>
      </c>
      <c r="C12" s="157">
        <v>653151439.26</v>
      </c>
      <c r="D12" s="157">
        <v>19201509</v>
      </c>
      <c r="E12" s="157">
        <v>825160.46</v>
      </c>
    </row>
    <row r="13" spans="1:5" ht="30">
      <c r="A13" s="152">
        <v>2</v>
      </c>
      <c r="B13" s="153" t="s">
        <v>354</v>
      </c>
      <c r="C13" s="158">
        <v>0</v>
      </c>
      <c r="D13" s="158">
        <v>673049</v>
      </c>
      <c r="E13" s="158">
        <v>0</v>
      </c>
    </row>
    <row r="14" spans="1:5" ht="24" customHeight="1">
      <c r="A14" s="154">
        <v>3</v>
      </c>
      <c r="B14" s="155" t="s">
        <v>219</v>
      </c>
      <c r="C14" s="374">
        <v>0</v>
      </c>
      <c r="D14" s="374">
        <v>3167</v>
      </c>
      <c r="E14" s="374">
        <v>2677000</v>
      </c>
    </row>
    <row r="15" spans="1:5" ht="27.75">
      <c r="A15" s="192" t="s">
        <v>10</v>
      </c>
      <c r="B15" s="192" t="s">
        <v>221</v>
      </c>
      <c r="C15" s="375">
        <v>249559500</v>
      </c>
      <c r="D15" s="375">
        <v>2644710</v>
      </c>
      <c r="E15" s="375">
        <v>1448451.13</v>
      </c>
    </row>
    <row r="16" spans="1:5" ht="33.75" customHeight="1">
      <c r="A16" s="156">
        <v>1</v>
      </c>
      <c r="B16" s="82" t="s">
        <v>355</v>
      </c>
      <c r="C16" s="157">
        <v>0</v>
      </c>
      <c r="D16" s="157">
        <v>2510589</v>
      </c>
      <c r="E16" s="157">
        <v>300000</v>
      </c>
    </row>
    <row r="17" spans="1:5" ht="30">
      <c r="A17" s="156">
        <v>2</v>
      </c>
      <c r="B17" s="153" t="s">
        <v>356</v>
      </c>
      <c r="C17" s="158">
        <v>0</v>
      </c>
      <c r="D17" s="158">
        <v>0</v>
      </c>
      <c r="E17" s="158">
        <v>0</v>
      </c>
    </row>
    <row r="18" spans="1:5" ht="30">
      <c r="A18" s="156">
        <v>3</v>
      </c>
      <c r="B18" s="153" t="s">
        <v>357</v>
      </c>
      <c r="C18" s="158">
        <v>11527500</v>
      </c>
      <c r="D18" s="158">
        <v>99549</v>
      </c>
      <c r="E18" s="158">
        <v>0</v>
      </c>
    </row>
    <row r="19" spans="1:5" ht="45" customHeight="1">
      <c r="A19" s="159">
        <v>4</v>
      </c>
      <c r="B19" s="160" t="s">
        <v>220</v>
      </c>
      <c r="C19" s="376">
        <v>238032000</v>
      </c>
      <c r="D19" s="376">
        <v>34572</v>
      </c>
      <c r="E19" s="376">
        <v>1148451.13</v>
      </c>
    </row>
    <row r="20" spans="1:5" ht="42.75">
      <c r="A20" s="192" t="s">
        <v>11</v>
      </c>
      <c r="B20" s="192" t="s">
        <v>222</v>
      </c>
      <c r="C20" s="290">
        <v>403591939.26</v>
      </c>
      <c r="D20" s="290">
        <v>17233015</v>
      </c>
      <c r="E20" s="290">
        <v>2053709.33</v>
      </c>
    </row>
    <row r="21" spans="1:5" ht="30">
      <c r="A21" s="192" t="s">
        <v>12</v>
      </c>
      <c r="B21" s="193" t="s">
        <v>223</v>
      </c>
      <c r="C21" s="290">
        <v>0</v>
      </c>
      <c r="D21" s="290">
        <v>0</v>
      </c>
      <c r="E21" s="290">
        <v>6572.98</v>
      </c>
    </row>
    <row r="22" spans="1:5" ht="55.5">
      <c r="A22" s="192" t="s">
        <v>13</v>
      </c>
      <c r="B22" s="192" t="s">
        <v>67</v>
      </c>
      <c r="C22" s="290">
        <v>220931135.72000003</v>
      </c>
      <c r="D22" s="290">
        <v>18741111</v>
      </c>
      <c r="E22" s="290">
        <v>3282394</v>
      </c>
    </row>
    <row r="23" spans="1:5" ht="30" customHeight="1">
      <c r="A23" s="161">
        <v>1</v>
      </c>
      <c r="B23" s="162" t="s">
        <v>224</v>
      </c>
      <c r="C23" s="377">
        <v>0</v>
      </c>
      <c r="D23" s="377">
        <v>0</v>
      </c>
      <c r="E23" s="377">
        <v>0</v>
      </c>
    </row>
    <row r="24" spans="1:5" ht="30">
      <c r="A24" s="152">
        <v>2</v>
      </c>
      <c r="B24" s="153" t="s">
        <v>225</v>
      </c>
      <c r="C24" s="164">
        <v>33339904.39</v>
      </c>
      <c r="D24" s="164">
        <v>13119896</v>
      </c>
      <c r="E24" s="164">
        <v>3037518</v>
      </c>
    </row>
    <row r="25" spans="1:5" ht="45">
      <c r="A25" s="152">
        <v>3</v>
      </c>
      <c r="B25" s="163" t="s">
        <v>226</v>
      </c>
      <c r="C25" s="164">
        <v>3234314</v>
      </c>
      <c r="D25" s="164">
        <v>1487807</v>
      </c>
      <c r="E25" s="164">
        <v>244876</v>
      </c>
    </row>
    <row r="26" spans="1:5" ht="30">
      <c r="A26" s="152">
        <v>4</v>
      </c>
      <c r="B26" s="153" t="s">
        <v>358</v>
      </c>
      <c r="C26" s="164">
        <v>0</v>
      </c>
      <c r="D26" s="164">
        <v>0</v>
      </c>
      <c r="E26" s="164">
        <v>0</v>
      </c>
    </row>
    <row r="27" spans="1:5" ht="27" customHeight="1">
      <c r="A27" s="152">
        <v>5</v>
      </c>
      <c r="B27" s="163" t="s">
        <v>359</v>
      </c>
      <c r="C27" s="164">
        <v>0</v>
      </c>
      <c r="D27" s="164">
        <v>0</v>
      </c>
      <c r="E27" s="164">
        <v>0</v>
      </c>
    </row>
    <row r="28" spans="1:5" ht="30.75" thickBot="1">
      <c r="A28" s="17">
        <v>6</v>
      </c>
      <c r="B28" s="165" t="s">
        <v>360</v>
      </c>
      <c r="C28" s="374">
        <v>184356917.33</v>
      </c>
      <c r="D28" s="374">
        <v>4133408</v>
      </c>
      <c r="E28" s="374">
        <v>0</v>
      </c>
    </row>
    <row r="29" spans="1:5" ht="28.5" thickBot="1">
      <c r="A29" s="194" t="s">
        <v>14</v>
      </c>
      <c r="B29" s="194" t="s">
        <v>217</v>
      </c>
      <c r="C29" s="361">
        <v>1319463</v>
      </c>
      <c r="D29" s="361">
        <v>695753</v>
      </c>
      <c r="E29" s="361">
        <v>0</v>
      </c>
    </row>
    <row r="30" spans="1:5" ht="30.75" thickBot="1">
      <c r="A30" s="194" t="s">
        <v>66</v>
      </c>
      <c r="B30" s="194" t="s">
        <v>361</v>
      </c>
      <c r="C30" s="361">
        <v>965628</v>
      </c>
      <c r="D30" s="378">
        <v>-25185</v>
      </c>
      <c r="E30" s="361">
        <v>84723.61270000001</v>
      </c>
    </row>
    <row r="31" spans="1:5" ht="45.75" thickBot="1">
      <c r="A31" s="194" t="s">
        <v>65</v>
      </c>
      <c r="B31" s="194" t="s">
        <v>362</v>
      </c>
      <c r="C31" s="361">
        <v>183014638.53999996</v>
      </c>
      <c r="D31" s="378">
        <v>-787158</v>
      </c>
      <c r="E31" s="378">
        <v>-1306835.3027</v>
      </c>
    </row>
    <row r="32" spans="1:5" ht="18" customHeight="1" thickBot="1">
      <c r="A32" s="194" t="s">
        <v>64</v>
      </c>
      <c r="B32" s="194" t="s">
        <v>227</v>
      </c>
      <c r="C32" s="361">
        <v>77008643.53</v>
      </c>
      <c r="D32" s="361">
        <v>0</v>
      </c>
      <c r="E32" s="361">
        <v>0</v>
      </c>
    </row>
    <row r="33" spans="1:7" ht="28.5" thickBot="1">
      <c r="A33" s="194" t="s">
        <v>63</v>
      </c>
      <c r="B33" s="194" t="s">
        <v>228</v>
      </c>
      <c r="C33" s="361">
        <v>106005995.00999996</v>
      </c>
      <c r="D33" s="378">
        <v>-787158</v>
      </c>
      <c r="E33" s="378">
        <v>-1306835.3027</v>
      </c>
      <c r="G33" s="356" t="s">
        <v>363</v>
      </c>
    </row>
  </sheetData>
  <sheetProtection/>
  <mergeCells count="3">
    <mergeCell ref="A9:B9"/>
    <mergeCell ref="A4:E4"/>
    <mergeCell ref="A5:E5"/>
  </mergeCells>
  <printOptions/>
  <pageMargins left="0.7" right="0.7" top="0.75" bottom="0.75" header="0.3" footer="0.3"/>
  <pageSetup horizontalDpi="600" verticalDpi="600" orientation="portrait" paperSize="9" scale="76"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Roman,Regular"&amp;10
&amp;"Times New Roman,Italic"&amp;9FSA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K12" sqref="K12"/>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77" t="s">
        <v>75</v>
      </c>
      <c r="B5" s="477"/>
      <c r="C5" s="477"/>
      <c r="D5" s="477"/>
      <c r="E5" s="477"/>
    </row>
    <row r="6" spans="1:5" ht="15.75">
      <c r="A6" s="21"/>
      <c r="B6" s="478"/>
      <c r="C6" s="478"/>
      <c r="D6" s="21"/>
      <c r="E6" s="21"/>
    </row>
    <row r="7" spans="1:5" ht="15.75">
      <c r="A7" s="479" t="s">
        <v>74</v>
      </c>
      <c r="B7" s="479"/>
      <c r="C7" s="479"/>
      <c r="D7" s="479"/>
      <c r="E7" s="479"/>
    </row>
    <row r="8" spans="1:5" ht="69.75" customHeight="1">
      <c r="A8" s="476" t="s">
        <v>160</v>
      </c>
      <c r="B8" s="476"/>
      <c r="C8" s="476"/>
      <c r="D8" s="476"/>
      <c r="E8" s="476"/>
    </row>
    <row r="9" spans="1:5" ht="43.5" customHeight="1">
      <c r="A9" s="476" t="s">
        <v>73</v>
      </c>
      <c r="B9" s="476"/>
      <c r="C9" s="476"/>
      <c r="D9" s="476"/>
      <c r="E9" s="476"/>
    </row>
    <row r="10" spans="1:5" ht="15.75">
      <c r="A10" s="476" t="s">
        <v>161</v>
      </c>
      <c r="B10" s="476"/>
      <c r="C10" s="476"/>
      <c r="D10" s="476"/>
      <c r="E10" s="476"/>
    </row>
    <row r="11" spans="1:5" ht="15.75">
      <c r="A11" s="240"/>
      <c r="B11" s="240"/>
      <c r="C11" s="240"/>
      <c r="D11" s="240"/>
      <c r="E11" s="240"/>
    </row>
    <row r="12" spans="1:8" ht="67.5" customHeight="1">
      <c r="A12" s="476" t="s">
        <v>364</v>
      </c>
      <c r="B12" s="476"/>
      <c r="C12" s="476"/>
      <c r="D12" s="476"/>
      <c r="E12" s="476"/>
      <c r="F12" s="476"/>
      <c r="G12" s="476"/>
      <c r="H12" s="476"/>
    </row>
    <row r="13" spans="1:5" ht="15.75" customHeight="1">
      <c r="A13" s="481"/>
      <c r="B13" s="481"/>
      <c r="C13" s="481"/>
      <c r="D13" s="481"/>
      <c r="E13" s="481"/>
    </row>
    <row r="14" spans="1:5" ht="15.75" customHeight="1">
      <c r="A14" s="482" t="s">
        <v>72</v>
      </c>
      <c r="B14" s="482"/>
      <c r="C14" s="482"/>
      <c r="D14" s="482"/>
      <c r="E14" s="482"/>
    </row>
    <row r="15" spans="1:5" ht="15.75">
      <c r="A15" s="343"/>
      <c r="B15" s="343"/>
      <c r="C15" s="343"/>
      <c r="D15" s="343"/>
      <c r="E15" s="343"/>
    </row>
    <row r="16" spans="1:5" ht="15.75">
      <c r="A16" s="483" t="s">
        <v>71</v>
      </c>
      <c r="B16" s="483"/>
      <c r="C16" s="483"/>
      <c r="D16" s="483"/>
      <c r="E16" s="483"/>
    </row>
    <row r="17" spans="1:5" ht="71.25" customHeight="1">
      <c r="A17" s="480" t="s">
        <v>162</v>
      </c>
      <c r="B17" s="480"/>
      <c r="C17" s="480"/>
      <c r="D17" s="480"/>
      <c r="E17" s="480"/>
    </row>
    <row r="18" spans="1:5" ht="27.75" customHeight="1">
      <c r="A18" s="480" t="s">
        <v>70</v>
      </c>
      <c r="B18" s="480"/>
      <c r="C18" s="480"/>
      <c r="D18" s="480"/>
      <c r="E18" s="480"/>
    </row>
    <row r="19" spans="1:5" ht="28.5" customHeight="1">
      <c r="A19" s="480" t="s">
        <v>163</v>
      </c>
      <c r="B19" s="480"/>
      <c r="C19" s="480"/>
      <c r="D19" s="480"/>
      <c r="E19" s="480"/>
    </row>
    <row r="20" spans="1:5" ht="80.25" customHeight="1">
      <c r="A20" s="480" t="s">
        <v>365</v>
      </c>
      <c r="B20" s="480"/>
      <c r="C20" s="480"/>
      <c r="D20" s="480"/>
      <c r="E20" s="480"/>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G4" sqref="G4"/>
    </sheetView>
  </sheetViews>
  <sheetFormatPr defaultColWidth="9.140625" defaultRowHeight="12.75"/>
  <cols>
    <col min="1" max="1" width="11.28125" style="3" customWidth="1"/>
    <col min="2" max="2" width="72.28125" style="3" customWidth="1"/>
    <col min="3" max="16384" width="9.140625" style="3" customWidth="1"/>
  </cols>
  <sheetData>
    <row r="1" spans="1:5" ht="18">
      <c r="A1" s="402" t="s">
        <v>171</v>
      </c>
      <c r="B1" s="402"/>
      <c r="C1" s="110"/>
      <c r="D1" s="398"/>
      <c r="E1" s="398"/>
    </row>
    <row r="2" spans="1:5" ht="57" customHeight="1">
      <c r="A2" s="401" t="s">
        <v>172</v>
      </c>
      <c r="B2" s="401"/>
      <c r="C2" s="110"/>
      <c r="D2" s="397"/>
      <c r="E2" s="397"/>
    </row>
    <row r="3" spans="1:5" ht="32.25" customHeight="1">
      <c r="A3" s="401" t="s">
        <v>316</v>
      </c>
      <c r="B3" s="401"/>
      <c r="C3" s="110"/>
      <c r="D3" s="397"/>
      <c r="E3" s="397"/>
    </row>
    <row r="4" spans="1:5" ht="23.25" customHeight="1">
      <c r="A4" s="400" t="s">
        <v>173</v>
      </c>
      <c r="B4" s="400"/>
      <c r="C4" s="110"/>
      <c r="D4" s="398"/>
      <c r="E4" s="398"/>
    </row>
    <row r="5" spans="1:5" ht="119.25" customHeight="1">
      <c r="A5" s="399" t="s">
        <v>174</v>
      </c>
      <c r="B5" s="399"/>
      <c r="C5" s="110"/>
      <c r="D5" s="397"/>
      <c r="E5" s="397"/>
    </row>
    <row r="6" spans="1:5" ht="18">
      <c r="A6" s="400" t="s">
        <v>175</v>
      </c>
      <c r="B6" s="400"/>
      <c r="C6" s="110"/>
      <c r="D6" s="398"/>
      <c r="E6" s="398"/>
    </row>
    <row r="7" spans="1:5" ht="15" customHeight="1">
      <c r="A7" s="401" t="s">
        <v>176</v>
      </c>
      <c r="B7" s="401"/>
      <c r="C7" s="110"/>
      <c r="D7" s="397"/>
      <c r="E7" s="397"/>
    </row>
    <row r="8" spans="1:5" ht="18">
      <c r="A8" s="405" t="s">
        <v>177</v>
      </c>
      <c r="B8" s="405"/>
      <c r="C8" s="110"/>
      <c r="D8" s="398"/>
      <c r="E8" s="398"/>
    </row>
    <row r="9" spans="1:5" ht="15" customHeight="1">
      <c r="A9" s="401" t="s">
        <v>178</v>
      </c>
      <c r="B9" s="401"/>
      <c r="C9" s="110"/>
      <c r="D9" s="397"/>
      <c r="E9" s="397"/>
    </row>
    <row r="10" spans="1:5" ht="15.75">
      <c r="A10" s="131"/>
      <c r="B10" s="131"/>
      <c r="C10" s="110"/>
      <c r="D10" s="114"/>
      <c r="E10" s="114"/>
    </row>
    <row r="11" spans="1:5" ht="15">
      <c r="A11" s="130" t="s">
        <v>179</v>
      </c>
      <c r="B11" s="132" t="s">
        <v>180</v>
      </c>
      <c r="C11" s="114"/>
      <c r="D11" s="112"/>
      <c r="E11" s="115"/>
    </row>
    <row r="12" spans="1:5" ht="15.75">
      <c r="A12" s="131"/>
      <c r="B12" s="131"/>
      <c r="C12" s="110"/>
      <c r="D12" s="116"/>
      <c r="E12" s="110"/>
    </row>
    <row r="13" spans="1:5" ht="15.75">
      <c r="A13" s="130" t="s">
        <v>181</v>
      </c>
      <c r="B13" s="131" t="s">
        <v>182</v>
      </c>
      <c r="C13" s="110"/>
      <c r="D13" s="112"/>
      <c r="E13" s="111"/>
    </row>
    <row r="14" spans="1:5" ht="15.75">
      <c r="A14" s="131"/>
      <c r="B14" s="131" t="s">
        <v>183</v>
      </c>
      <c r="C14" s="117"/>
      <c r="D14" s="110"/>
      <c r="E14" s="118"/>
    </row>
    <row r="15" spans="1:11" ht="15.75">
      <c r="A15" s="131"/>
      <c r="B15" s="131" t="s">
        <v>184</v>
      </c>
      <c r="C15" s="117"/>
      <c r="D15" s="110"/>
      <c r="E15" s="118"/>
      <c r="F15" s="110"/>
      <c r="G15" s="110"/>
      <c r="H15" s="110"/>
      <c r="I15" s="110"/>
      <c r="J15" s="110"/>
      <c r="K15" s="110"/>
    </row>
    <row r="16" spans="1:11" ht="15">
      <c r="A16" s="404" t="s">
        <v>185</v>
      </c>
      <c r="B16" s="404"/>
      <c r="C16" s="110"/>
      <c r="D16" s="110"/>
      <c r="E16" s="110"/>
      <c r="F16" s="110"/>
      <c r="G16" s="110"/>
      <c r="H16" s="110"/>
      <c r="I16" s="110"/>
      <c r="J16" s="110"/>
      <c r="K16" s="110"/>
    </row>
    <row r="17" spans="1:11" ht="15" customHeight="1">
      <c r="A17" s="403" t="s">
        <v>186</v>
      </c>
      <c r="B17" s="403"/>
      <c r="C17" s="110"/>
      <c r="D17" s="110"/>
      <c r="E17" s="110"/>
      <c r="F17" s="110"/>
      <c r="G17" s="110"/>
      <c r="H17" s="110"/>
      <c r="I17" s="110"/>
      <c r="J17" s="110"/>
      <c r="K17" s="110"/>
    </row>
    <row r="18" spans="1:11" ht="30" customHeight="1">
      <c r="A18" s="403" t="s">
        <v>317</v>
      </c>
      <c r="B18" s="403"/>
      <c r="C18" s="110"/>
      <c r="D18" s="110"/>
      <c r="E18" s="119"/>
      <c r="F18" s="110"/>
      <c r="G18" s="110"/>
      <c r="H18" s="110"/>
      <c r="I18" s="110"/>
      <c r="J18" s="110"/>
      <c r="K18" s="110"/>
    </row>
    <row r="19" spans="1:11" ht="15">
      <c r="A19" s="406" t="s">
        <v>187</v>
      </c>
      <c r="B19" s="406"/>
      <c r="C19" s="110"/>
      <c r="D19" s="110"/>
      <c r="E19" s="110"/>
      <c r="F19" s="110"/>
      <c r="G19" s="110"/>
      <c r="H19" s="110"/>
      <c r="I19" s="110"/>
      <c r="J19" s="110"/>
      <c r="K19" s="110"/>
    </row>
    <row r="20" spans="1:11" ht="107.25" customHeight="1">
      <c r="A20" s="403" t="s">
        <v>188</v>
      </c>
      <c r="B20" s="403"/>
      <c r="C20" s="110"/>
      <c r="D20" s="110"/>
      <c r="E20" s="110"/>
      <c r="F20" s="110"/>
      <c r="G20" s="110"/>
      <c r="H20" s="110"/>
      <c r="I20" s="110"/>
      <c r="J20" s="110"/>
      <c r="K20" s="110"/>
    </row>
    <row r="21" spans="1:11" ht="16.5" customHeight="1">
      <c r="A21" s="304"/>
      <c r="B21" s="304"/>
      <c r="C21" s="110"/>
      <c r="D21" s="110"/>
      <c r="E21" s="110"/>
      <c r="F21" s="110"/>
      <c r="G21" s="110"/>
      <c r="H21" s="110"/>
      <c r="I21" s="110"/>
      <c r="J21" s="110"/>
      <c r="K21" s="110"/>
    </row>
    <row r="22" spans="1:11" ht="15">
      <c r="A22" s="404" t="s">
        <v>72</v>
      </c>
      <c r="B22" s="404"/>
      <c r="C22" s="110"/>
      <c r="D22" s="110"/>
      <c r="E22" s="110"/>
      <c r="F22" s="110"/>
      <c r="G22" s="110"/>
      <c r="H22" s="110"/>
      <c r="I22" s="110"/>
      <c r="J22" s="110"/>
      <c r="K22" s="110"/>
    </row>
    <row r="23" spans="1:11" ht="15" customHeight="1">
      <c r="A23" s="403" t="s">
        <v>189</v>
      </c>
      <c r="B23" s="403"/>
      <c r="C23" s="110"/>
      <c r="D23" s="110"/>
      <c r="E23" s="110"/>
      <c r="F23" s="110"/>
      <c r="G23" s="110"/>
      <c r="H23" s="110"/>
      <c r="I23" s="110"/>
      <c r="J23" s="110"/>
      <c r="K23" s="110"/>
    </row>
    <row r="24" spans="1:11" ht="15" customHeight="1">
      <c r="A24" s="304"/>
      <c r="B24" s="304"/>
      <c r="C24" s="110"/>
      <c r="D24" s="110"/>
      <c r="E24" s="110"/>
      <c r="F24" s="110"/>
      <c r="G24" s="110"/>
      <c r="H24" s="110"/>
      <c r="I24" s="110"/>
      <c r="J24" s="110"/>
      <c r="K24" s="110"/>
    </row>
    <row r="25" spans="1:11" ht="15">
      <c r="A25" s="404" t="s">
        <v>190</v>
      </c>
      <c r="B25" s="404"/>
      <c r="C25" s="120"/>
      <c r="D25" s="110"/>
      <c r="E25" s="110"/>
      <c r="F25" s="120"/>
      <c r="G25" s="120"/>
      <c r="H25" s="120"/>
      <c r="I25" s="120"/>
      <c r="J25" s="120"/>
      <c r="K25" s="120"/>
    </row>
    <row r="26" spans="1:11" ht="15" customHeight="1">
      <c r="A26" s="403" t="s">
        <v>191</v>
      </c>
      <c r="B26" s="403"/>
      <c r="C26" s="120"/>
      <c r="D26" s="110"/>
      <c r="E26" s="110"/>
      <c r="F26" s="120"/>
      <c r="G26" s="120"/>
      <c r="H26" s="120"/>
      <c r="I26" s="120"/>
      <c r="J26" s="120"/>
      <c r="K26" s="120"/>
    </row>
    <row r="27" spans="1:11" ht="15">
      <c r="A27" s="186"/>
      <c r="B27" s="186"/>
      <c r="C27" s="110"/>
      <c r="D27" s="110"/>
      <c r="E27" s="110"/>
      <c r="F27" s="110"/>
      <c r="G27" s="110"/>
      <c r="H27" s="110"/>
      <c r="I27" s="110"/>
      <c r="J27" s="110"/>
      <c r="K27" s="110"/>
    </row>
    <row r="28" spans="1:11" ht="15">
      <c r="A28" s="187" t="s">
        <v>179</v>
      </c>
      <c r="B28" s="188" t="s">
        <v>180</v>
      </c>
      <c r="C28" s="110"/>
      <c r="D28" s="110"/>
      <c r="E28" s="110"/>
      <c r="F28" s="110"/>
      <c r="G28" s="110"/>
      <c r="H28" s="110"/>
      <c r="I28" s="110"/>
      <c r="J28" s="110"/>
      <c r="K28" s="110"/>
    </row>
    <row r="29" spans="1:11" ht="30" customHeight="1">
      <c r="A29" s="189" t="s">
        <v>192</v>
      </c>
      <c r="B29" s="190" t="s">
        <v>193</v>
      </c>
      <c r="C29" s="110"/>
      <c r="D29" s="110"/>
      <c r="E29" s="110"/>
      <c r="F29" s="110"/>
      <c r="G29" s="110"/>
      <c r="H29" s="110"/>
      <c r="I29" s="110"/>
      <c r="J29" s="110"/>
      <c r="K29" s="110"/>
    </row>
    <row r="30" spans="1:11" ht="15">
      <c r="A30" s="190"/>
      <c r="B30" s="190" t="s">
        <v>194</v>
      </c>
      <c r="C30" s="110"/>
      <c r="D30" s="110"/>
      <c r="E30" s="110"/>
      <c r="F30" s="110"/>
      <c r="G30" s="110"/>
      <c r="H30" s="110"/>
      <c r="I30" s="110"/>
      <c r="J30" s="110"/>
      <c r="K30" s="110"/>
    </row>
    <row r="31" spans="1:11" ht="15.75">
      <c r="A31" s="191"/>
      <c r="B31" s="190" t="s">
        <v>184</v>
      </c>
      <c r="C31" s="110"/>
      <c r="D31" s="110"/>
      <c r="E31" s="110"/>
      <c r="F31" s="110"/>
      <c r="G31" s="110"/>
      <c r="H31" s="110"/>
      <c r="I31" s="110"/>
      <c r="J31" s="110"/>
      <c r="K31" s="110"/>
    </row>
    <row r="36" ht="15">
      <c r="B36" s="113"/>
    </row>
    <row r="40" ht="12.75">
      <c r="B40" s="110"/>
    </row>
    <row r="41" ht="12.75">
      <c r="B41" s="121"/>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B26" sqref="B26"/>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305" t="s">
        <v>15</v>
      </c>
      <c r="B3" s="22"/>
      <c r="C3" s="22"/>
      <c r="D3" s="22"/>
      <c r="E3" s="22"/>
      <c r="F3" s="305" t="s">
        <v>16</v>
      </c>
      <c r="G3" s="22"/>
      <c r="H3" s="22"/>
    </row>
    <row r="4" spans="1:8" ht="18.75">
      <c r="A4" s="23"/>
      <c r="B4" s="129"/>
      <c r="C4" s="24"/>
      <c r="D4" s="22"/>
      <c r="E4" s="22"/>
      <c r="F4" s="23"/>
      <c r="G4" s="129"/>
      <c r="H4" s="24"/>
    </row>
    <row r="5" spans="1:8" ht="18">
      <c r="A5" s="25" t="s">
        <v>76</v>
      </c>
      <c r="B5" s="128"/>
      <c r="C5" s="227" t="s">
        <v>17</v>
      </c>
      <c r="D5" s="127"/>
      <c r="E5" s="22"/>
      <c r="F5" s="26" t="s">
        <v>78</v>
      </c>
      <c r="G5" s="125"/>
      <c r="H5" s="227" t="s">
        <v>1</v>
      </c>
    </row>
    <row r="6" spans="1:8" ht="18">
      <c r="A6" s="128" t="s">
        <v>248</v>
      </c>
      <c r="B6" s="124"/>
      <c r="C6" s="227" t="s">
        <v>18</v>
      </c>
      <c r="D6" s="123"/>
      <c r="E6" s="124"/>
      <c r="F6" s="26" t="s">
        <v>253</v>
      </c>
      <c r="G6" s="123"/>
      <c r="H6" s="227" t="s">
        <v>2</v>
      </c>
    </row>
    <row r="7" spans="1:8" ht="18">
      <c r="A7" s="25" t="s">
        <v>216</v>
      </c>
      <c r="B7" s="128"/>
      <c r="C7" s="227" t="s">
        <v>19</v>
      </c>
      <c r="D7" s="127"/>
      <c r="E7" s="124"/>
      <c r="F7" s="228" t="s">
        <v>211</v>
      </c>
      <c r="G7" s="123"/>
      <c r="H7" s="227" t="s">
        <v>3</v>
      </c>
    </row>
    <row r="8" spans="1:8" ht="18">
      <c r="A8" s="25" t="s">
        <v>332</v>
      </c>
      <c r="B8" s="128"/>
      <c r="C8" s="227" t="s">
        <v>20</v>
      </c>
      <c r="D8" s="127"/>
      <c r="E8" s="124"/>
      <c r="F8" s="228" t="s">
        <v>333</v>
      </c>
      <c r="G8" s="123"/>
      <c r="H8" s="227" t="s">
        <v>4</v>
      </c>
    </row>
    <row r="9" spans="1:8" ht="18">
      <c r="A9" s="25" t="s">
        <v>129</v>
      </c>
      <c r="B9" s="128"/>
      <c r="C9" s="227" t="s">
        <v>21</v>
      </c>
      <c r="D9" s="127"/>
      <c r="E9" s="124"/>
      <c r="F9" s="26" t="s">
        <v>255</v>
      </c>
      <c r="G9" s="123"/>
      <c r="H9" s="227" t="s">
        <v>5</v>
      </c>
    </row>
    <row r="10" spans="1:8" ht="18">
      <c r="A10" s="25" t="s">
        <v>95</v>
      </c>
      <c r="B10" s="128"/>
      <c r="C10" s="227" t="s">
        <v>22</v>
      </c>
      <c r="D10" s="123"/>
      <c r="E10" s="124"/>
      <c r="F10" s="26" t="s">
        <v>254</v>
      </c>
      <c r="G10" s="123"/>
      <c r="H10" s="227" t="s">
        <v>6</v>
      </c>
    </row>
    <row r="11" spans="1:8" ht="18">
      <c r="A11" s="25" t="s">
        <v>77</v>
      </c>
      <c r="B11" s="128"/>
      <c r="C11" s="227" t="s">
        <v>23</v>
      </c>
      <c r="D11" s="123"/>
      <c r="E11" s="124"/>
      <c r="F11" s="26" t="s">
        <v>256</v>
      </c>
      <c r="H11" s="227" t="s">
        <v>7</v>
      </c>
    </row>
    <row r="12" spans="1:8" ht="18">
      <c r="A12" s="25" t="s">
        <v>206</v>
      </c>
      <c r="B12" s="25"/>
      <c r="C12" s="227" t="s">
        <v>24</v>
      </c>
      <c r="F12" s="26" t="s">
        <v>261</v>
      </c>
      <c r="G12" s="126"/>
      <c r="H12" s="227" t="s">
        <v>8</v>
      </c>
    </row>
    <row r="13" spans="1:8" ht="18">
      <c r="A13" s="25" t="s">
        <v>207</v>
      </c>
      <c r="B13" s="25"/>
      <c r="C13" s="227" t="s">
        <v>25</v>
      </c>
      <c r="F13" s="26" t="s">
        <v>259</v>
      </c>
      <c r="G13" s="126"/>
      <c r="H13" s="227" t="s">
        <v>250</v>
      </c>
    </row>
    <row r="14" spans="1:8" ht="18">
      <c r="A14" s="25" t="s">
        <v>249</v>
      </c>
      <c r="B14" s="25"/>
      <c r="C14" s="227" t="s">
        <v>26</v>
      </c>
      <c r="F14" s="26" t="s">
        <v>260</v>
      </c>
      <c r="G14" s="126"/>
      <c r="H14" s="227" t="s">
        <v>251</v>
      </c>
    </row>
    <row r="15" spans="1:8" ht="18">
      <c r="A15" s="25" t="s">
        <v>75</v>
      </c>
      <c r="B15" s="25"/>
      <c r="C15" s="227" t="s">
        <v>247</v>
      </c>
      <c r="F15" s="26" t="s">
        <v>72</v>
      </c>
      <c r="G15" s="126"/>
      <c r="H15" s="227" t="s">
        <v>252</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A29" sqref="A29:D29"/>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11" t="s">
        <v>86</v>
      </c>
      <c r="B3" s="411"/>
      <c r="C3" s="411"/>
      <c r="D3" s="411"/>
    </row>
    <row r="4" spans="1:4" ht="15">
      <c r="A4" s="412" t="s">
        <v>87</v>
      </c>
      <c r="B4" s="412"/>
      <c r="C4" s="412"/>
      <c r="D4" s="412"/>
    </row>
    <row r="5" spans="1:4" ht="16.5">
      <c r="A5" s="28"/>
      <c r="B5" s="29"/>
      <c r="C5" s="29"/>
      <c r="D5" s="29"/>
    </row>
    <row r="6" spans="1:4" ht="15">
      <c r="A6" s="85"/>
      <c r="B6" s="86"/>
      <c r="C6" s="87"/>
      <c r="D6" s="85"/>
    </row>
    <row r="7" spans="1:4" ht="15">
      <c r="A7" s="89" t="s">
        <v>27</v>
      </c>
      <c r="B7" s="413" t="s">
        <v>33</v>
      </c>
      <c r="C7" s="414"/>
      <c r="D7" s="90" t="s">
        <v>88</v>
      </c>
    </row>
    <row r="8" spans="1:4" ht="15">
      <c r="A8" s="91" t="s">
        <v>28</v>
      </c>
      <c r="B8" s="415" t="s">
        <v>32</v>
      </c>
      <c r="C8" s="416"/>
      <c r="D8" s="92" t="s">
        <v>89</v>
      </c>
    </row>
    <row r="9" spans="1:4" ht="15.75" thickBot="1">
      <c r="A9" s="30" t="s">
        <v>164</v>
      </c>
      <c r="B9" s="31" t="s">
        <v>335</v>
      </c>
      <c r="C9" s="31" t="s">
        <v>367</v>
      </c>
      <c r="D9" s="32" t="s">
        <v>368</v>
      </c>
    </row>
    <row r="10" spans="1:4" ht="15.75" thickBot="1">
      <c r="A10" s="410" t="s">
        <v>31</v>
      </c>
      <c r="B10" s="410"/>
      <c r="C10" s="410"/>
      <c r="D10" s="410"/>
    </row>
    <row r="11" spans="1:7" ht="15">
      <c r="A11" s="135" t="s">
        <v>196</v>
      </c>
      <c r="B11" s="250">
        <v>31320</v>
      </c>
      <c r="C11" s="251">
        <v>28979</v>
      </c>
      <c r="D11" s="319">
        <v>-7.474457215836526</v>
      </c>
      <c r="F11" s="230"/>
      <c r="G11" s="229"/>
    </row>
    <row r="12" spans="1:7" ht="15">
      <c r="A12" s="33" t="s">
        <v>90</v>
      </c>
      <c r="B12" s="34"/>
      <c r="C12" s="239"/>
      <c r="D12" s="238"/>
      <c r="F12" s="230"/>
      <c r="G12" s="231"/>
    </row>
    <row r="13" spans="1:7" ht="22.5" customHeight="1">
      <c r="A13" s="232" t="s">
        <v>262</v>
      </c>
      <c r="B13" s="252">
        <v>31314</v>
      </c>
      <c r="C13" s="253">
        <v>28972</v>
      </c>
      <c r="D13" s="320">
        <v>-7.479082838347065</v>
      </c>
      <c r="F13" s="230"/>
      <c r="G13" s="230"/>
    </row>
    <row r="14" spans="1:4" ht="15.75" customHeight="1">
      <c r="A14" s="232" t="s">
        <v>263</v>
      </c>
      <c r="B14" s="34">
        <v>6</v>
      </c>
      <c r="C14" s="239">
        <v>7</v>
      </c>
      <c r="D14" s="238">
        <v>16.666666666666664</v>
      </c>
    </row>
    <row r="15" spans="1:4" ht="44.25">
      <c r="A15" s="88" t="s">
        <v>91</v>
      </c>
      <c r="B15" s="35">
        <v>2</v>
      </c>
      <c r="C15" s="35">
        <v>3</v>
      </c>
      <c r="D15" s="238">
        <v>50</v>
      </c>
    </row>
    <row r="16" spans="1:4" ht="30.75" thickBot="1">
      <c r="A16" s="93" t="s">
        <v>92</v>
      </c>
      <c r="B16" s="94">
        <v>3</v>
      </c>
      <c r="C16" s="94">
        <v>4</v>
      </c>
      <c r="D16" s="94">
        <v>33.33333333333333</v>
      </c>
    </row>
    <row r="17" spans="1:4" ht="15">
      <c r="A17" s="36"/>
      <c r="B17" s="37"/>
      <c r="C17" s="37"/>
      <c r="D17" s="38"/>
    </row>
    <row r="18" spans="1:4" ht="15">
      <c r="A18" s="36"/>
      <c r="B18" s="37"/>
      <c r="C18" s="37"/>
      <c r="D18" s="38"/>
    </row>
    <row r="19" spans="1:4" ht="15">
      <c r="A19" s="85"/>
      <c r="B19" s="86"/>
      <c r="C19" s="87"/>
      <c r="D19" s="85"/>
    </row>
    <row r="20" spans="1:4" ht="15">
      <c r="A20" s="89" t="s">
        <v>27</v>
      </c>
      <c r="B20" s="413" t="s">
        <v>40</v>
      </c>
      <c r="C20" s="414"/>
      <c r="D20" s="90" t="s">
        <v>88</v>
      </c>
    </row>
    <row r="21" spans="1:8" ht="15">
      <c r="A21" s="91" t="s">
        <v>28</v>
      </c>
      <c r="B21" s="415" t="s">
        <v>30</v>
      </c>
      <c r="C21" s="416"/>
      <c r="D21" s="92" t="s">
        <v>89</v>
      </c>
      <c r="H21" s="243"/>
    </row>
    <row r="22" spans="1:4" ht="15.75" thickBot="1">
      <c r="A22" s="30" t="s">
        <v>165</v>
      </c>
      <c r="B22" s="31" t="s">
        <v>335</v>
      </c>
      <c r="C22" s="31" t="s">
        <v>367</v>
      </c>
      <c r="D22" s="32" t="s">
        <v>368</v>
      </c>
    </row>
    <row r="23" spans="1:4" ht="15.75" thickBot="1">
      <c r="A23" s="410" t="s">
        <v>166</v>
      </c>
      <c r="B23" s="410"/>
      <c r="C23" s="410"/>
      <c r="D23" s="410"/>
    </row>
    <row r="24" spans="1:4" ht="20.25" customHeight="1">
      <c r="A24" s="134" t="s">
        <v>93</v>
      </c>
      <c r="B24" s="133">
        <v>72717094130.74</v>
      </c>
      <c r="C24" s="133">
        <v>65637654663.35999</v>
      </c>
      <c r="D24" s="321">
        <v>-9.735591819238127</v>
      </c>
    </row>
    <row r="25" spans="1:4" ht="22.5" customHeight="1" thickBot="1">
      <c r="A25" s="93" t="s">
        <v>195</v>
      </c>
      <c r="B25" s="94">
        <v>65083752821.35001</v>
      </c>
      <c r="C25" s="94">
        <v>57262997514.06</v>
      </c>
      <c r="D25" s="322">
        <v>-12.016447989342899</v>
      </c>
    </row>
    <row r="28" spans="1:4" ht="15.75">
      <c r="A28" s="407" t="s">
        <v>216</v>
      </c>
      <c r="B28" s="407"/>
      <c r="C28" s="407"/>
      <c r="D28" s="407"/>
    </row>
    <row r="29" spans="1:4" ht="15.75">
      <c r="A29" s="408" t="s">
        <v>334</v>
      </c>
      <c r="B29" s="409"/>
      <c r="C29" s="409"/>
      <c r="D29" s="409"/>
    </row>
    <row r="31" spans="2:4" ht="12.75">
      <c r="B31" s="291"/>
      <c r="D31" s="291"/>
    </row>
    <row r="33" spans="1:3" ht="15.75">
      <c r="A33" s="299" t="s">
        <v>335</v>
      </c>
      <c r="C33" s="299" t="s">
        <v>367</v>
      </c>
    </row>
  </sheetData>
  <sheetProtection/>
  <mergeCells count="10">
    <mergeCell ref="A28:D28"/>
    <mergeCell ref="A29:D29"/>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4"/>
  <sheetViews>
    <sheetView workbookViewId="0" topLeftCell="A7">
      <selection activeCell="G21" sqref="G21"/>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23" t="s">
        <v>197</v>
      </c>
      <c r="B4" s="423"/>
      <c r="C4" s="423"/>
      <c r="D4" s="423"/>
      <c r="E4" s="423"/>
      <c r="F4" s="423"/>
      <c r="G4" s="140"/>
      <c r="H4" s="140"/>
      <c r="I4" s="140"/>
      <c r="J4" s="140"/>
      <c r="K4" s="140"/>
      <c r="L4" s="140"/>
      <c r="M4" s="140"/>
      <c r="N4" s="140"/>
    </row>
    <row r="5" spans="1:14" s="146" customFormat="1" ht="15.75">
      <c r="A5" s="424" t="s">
        <v>198</v>
      </c>
      <c r="B5" s="424"/>
      <c r="C5" s="424"/>
      <c r="D5" s="424"/>
      <c r="E5" s="424"/>
      <c r="F5" s="424"/>
      <c r="G5" s="140"/>
      <c r="H5" s="140"/>
      <c r="I5" s="140"/>
      <c r="J5" s="140"/>
      <c r="K5" s="140"/>
      <c r="L5" s="140"/>
      <c r="M5" s="140"/>
      <c r="N5" s="140"/>
    </row>
    <row r="6" spans="1:14" s="146" customFormat="1" ht="15.75">
      <c r="A6" s="307"/>
      <c r="B6" s="307"/>
      <c r="C6" s="307"/>
      <c r="D6" s="307"/>
      <c r="E6" s="307"/>
      <c r="F6" s="307"/>
      <c r="G6" s="140"/>
      <c r="H6" s="140"/>
      <c r="I6" s="140"/>
      <c r="J6" s="140"/>
      <c r="K6" s="140"/>
      <c r="L6" s="140"/>
      <c r="M6" s="140"/>
      <c r="N6" s="140"/>
    </row>
    <row r="7" spans="1:6" ht="15.75">
      <c r="A7" s="138"/>
      <c r="B7" s="138"/>
      <c r="C7" s="138"/>
      <c r="D7" s="138"/>
      <c r="E7" s="138"/>
      <c r="F7" s="138"/>
    </row>
    <row r="8" spans="1:6" ht="15.75">
      <c r="A8" s="141"/>
      <c r="B8" s="323" t="s">
        <v>366</v>
      </c>
      <c r="C8" s="139"/>
      <c r="D8" s="139"/>
      <c r="E8" s="139"/>
      <c r="F8" s="139"/>
    </row>
    <row r="9" spans="1:6" ht="30.75" customHeight="1" thickBot="1">
      <c r="A9" s="142" t="s">
        <v>199</v>
      </c>
      <c r="B9" s="142" t="s">
        <v>200</v>
      </c>
      <c r="C9" s="139"/>
      <c r="D9" s="139"/>
      <c r="E9" s="139"/>
      <c r="F9" s="139"/>
    </row>
    <row r="10" spans="1:6" ht="16.5" thickBot="1">
      <c r="A10" s="425"/>
      <c r="B10" s="426"/>
      <c r="C10" s="139"/>
      <c r="D10" s="139"/>
      <c r="E10" s="139"/>
      <c r="F10" s="139"/>
    </row>
    <row r="11" spans="1:6" ht="17.25" customHeight="1">
      <c r="A11" s="484" t="s">
        <v>39</v>
      </c>
      <c r="B11" s="485" t="s">
        <v>79</v>
      </c>
      <c r="C11" s="139"/>
      <c r="D11" s="139"/>
      <c r="E11" s="139"/>
      <c r="F11" s="139"/>
    </row>
    <row r="12" spans="1:6" ht="18.75" customHeight="1">
      <c r="A12" s="486"/>
      <c r="B12" s="487" t="s">
        <v>80</v>
      </c>
      <c r="C12" s="139"/>
      <c r="D12" s="139"/>
      <c r="E12" s="139"/>
      <c r="F12" s="139"/>
    </row>
    <row r="13" spans="1:6" ht="18.75" customHeight="1">
      <c r="A13" s="486"/>
      <c r="B13" s="487" t="s">
        <v>369</v>
      </c>
      <c r="C13" s="139"/>
      <c r="D13" s="139"/>
      <c r="E13" s="139"/>
      <c r="F13" s="139"/>
    </row>
    <row r="14" spans="1:6" ht="18" customHeight="1">
      <c r="A14" s="488"/>
      <c r="B14" s="489" t="s">
        <v>336</v>
      </c>
      <c r="C14" s="139"/>
      <c r="D14" s="139"/>
      <c r="E14" s="139"/>
      <c r="F14" s="139"/>
    </row>
    <row r="15" spans="1:6" ht="19.5" customHeight="1" thickBot="1">
      <c r="A15" s="490" t="s">
        <v>337</v>
      </c>
      <c r="B15" s="491" t="s">
        <v>81</v>
      </c>
      <c r="C15" s="139"/>
      <c r="D15" s="139"/>
      <c r="E15" s="139"/>
      <c r="F15" s="139"/>
    </row>
    <row r="16" spans="1:6" ht="19.5" customHeight="1">
      <c r="A16" s="492"/>
      <c r="B16" s="493"/>
      <c r="C16" s="139"/>
      <c r="D16" s="139"/>
      <c r="E16" s="139"/>
      <c r="F16" s="139"/>
    </row>
    <row r="17" spans="1:6" ht="16.5" thickBot="1">
      <c r="A17" s="143"/>
      <c r="B17" s="143"/>
      <c r="C17" s="139"/>
      <c r="D17" s="139"/>
      <c r="E17" s="323" t="s">
        <v>366</v>
      </c>
      <c r="F17" s="139"/>
    </row>
    <row r="18" spans="1:6" ht="15" customHeight="1">
      <c r="A18" s="417" t="s">
        <v>201</v>
      </c>
      <c r="B18" s="419" t="s">
        <v>202</v>
      </c>
      <c r="C18" s="419"/>
      <c r="D18" s="419"/>
      <c r="E18" s="420"/>
      <c r="F18" s="139"/>
    </row>
    <row r="19" spans="1:6" ht="45" customHeight="1" thickBot="1">
      <c r="A19" s="418"/>
      <c r="B19" s="144" t="s">
        <v>203</v>
      </c>
      <c r="C19" s="145" t="s">
        <v>204</v>
      </c>
      <c r="D19" s="421" t="s">
        <v>205</v>
      </c>
      <c r="E19" s="422"/>
      <c r="F19" s="139"/>
    </row>
    <row r="20" spans="1:6" ht="16.5" thickBot="1">
      <c r="A20" s="427"/>
      <c r="B20" s="428"/>
      <c r="C20" s="428"/>
      <c r="D20" s="428"/>
      <c r="E20" s="429"/>
      <c r="F20" s="139"/>
    </row>
    <row r="21" spans="1:6" ht="27" customHeight="1">
      <c r="A21" s="332" t="s">
        <v>82</v>
      </c>
      <c r="B21" s="324" t="s">
        <v>83</v>
      </c>
      <c r="C21" s="325" t="s">
        <v>38</v>
      </c>
      <c r="D21" s="430">
        <v>100</v>
      </c>
      <c r="E21" s="431"/>
      <c r="F21" s="139"/>
    </row>
    <row r="22" spans="1:6" ht="15.75">
      <c r="A22" s="432" t="s">
        <v>37</v>
      </c>
      <c r="B22" s="147" t="s">
        <v>84</v>
      </c>
      <c r="C22" s="308" t="s">
        <v>36</v>
      </c>
      <c r="D22" s="149">
        <v>76</v>
      </c>
      <c r="E22" s="433">
        <v>100</v>
      </c>
      <c r="F22" s="139"/>
    </row>
    <row r="23" spans="1:6" ht="20.25" customHeight="1">
      <c r="A23" s="432"/>
      <c r="B23" s="326" t="s">
        <v>85</v>
      </c>
      <c r="C23" s="327" t="s">
        <v>36</v>
      </c>
      <c r="D23" s="328">
        <v>24</v>
      </c>
      <c r="E23" s="434"/>
      <c r="F23" s="139"/>
    </row>
    <row r="24" spans="1:6" ht="20.25" customHeight="1">
      <c r="A24" s="435" t="s">
        <v>338</v>
      </c>
      <c r="B24" s="329" t="s">
        <v>339</v>
      </c>
      <c r="C24" s="330" t="s">
        <v>340</v>
      </c>
      <c r="D24" s="331">
        <v>51</v>
      </c>
      <c r="E24" s="437">
        <v>100</v>
      </c>
      <c r="F24" s="139"/>
    </row>
    <row r="25" spans="1:6" ht="15.75">
      <c r="A25" s="435"/>
      <c r="B25" s="147" t="s">
        <v>341</v>
      </c>
      <c r="C25" s="308" t="s">
        <v>36</v>
      </c>
      <c r="D25" s="149">
        <v>25</v>
      </c>
      <c r="E25" s="433"/>
      <c r="F25" s="139"/>
    </row>
    <row r="26" spans="1:6" ht="15.75">
      <c r="A26" s="435"/>
      <c r="B26" s="147" t="s">
        <v>342</v>
      </c>
      <c r="C26" s="308" t="s">
        <v>38</v>
      </c>
      <c r="D26" s="149">
        <v>15</v>
      </c>
      <c r="E26" s="433"/>
      <c r="F26" s="139"/>
    </row>
    <row r="27" spans="1:6" ht="15.75">
      <c r="A27" s="435"/>
      <c r="B27" s="147" t="s">
        <v>343</v>
      </c>
      <c r="C27" s="308" t="s">
        <v>38</v>
      </c>
      <c r="D27" s="149">
        <v>4</v>
      </c>
      <c r="E27" s="433"/>
      <c r="F27" s="139"/>
    </row>
    <row r="28" spans="1:6" ht="15.75">
      <c r="A28" s="435"/>
      <c r="B28" s="147" t="s">
        <v>344</v>
      </c>
      <c r="C28" s="308" t="s">
        <v>340</v>
      </c>
      <c r="D28" s="149">
        <v>2.5</v>
      </c>
      <c r="E28" s="433"/>
      <c r="F28" s="139"/>
    </row>
    <row r="29" spans="1:6" ht="16.5" thickBot="1">
      <c r="A29" s="436"/>
      <c r="B29" s="148" t="s">
        <v>345</v>
      </c>
      <c r="C29" s="309" t="s">
        <v>38</v>
      </c>
      <c r="D29" s="150">
        <v>2.5</v>
      </c>
      <c r="E29" s="438"/>
      <c r="F29" s="139"/>
    </row>
    <row r="32" spans="1:6" s="5" customFormat="1" ht="15.75" customHeight="1">
      <c r="A32" s="11" t="s">
        <v>35</v>
      </c>
      <c r="B32" s="27"/>
      <c r="C32" s="7"/>
      <c r="D32" s="6"/>
      <c r="E32" s="10"/>
      <c r="F32" s="9"/>
    </row>
    <row r="33" spans="1:6" s="5" customFormat="1" ht="15.75" customHeight="1">
      <c r="A33" s="8" t="s">
        <v>34</v>
      </c>
      <c r="B33" s="27"/>
      <c r="C33" s="7"/>
      <c r="D33" s="6"/>
      <c r="E33" s="9"/>
      <c r="F33" s="9"/>
    </row>
    <row r="34" ht="15.75">
      <c r="A34" s="8" t="s">
        <v>346</v>
      </c>
    </row>
  </sheetData>
  <sheetProtection/>
  <mergeCells count="13">
    <mergeCell ref="A20:E20"/>
    <mergeCell ref="D21:E21"/>
    <mergeCell ref="A22:A23"/>
    <mergeCell ref="E22:E23"/>
    <mergeCell ref="A24:A29"/>
    <mergeCell ref="E24:E29"/>
    <mergeCell ref="A18:A19"/>
    <mergeCell ref="B18:E18"/>
    <mergeCell ref="D19:E19"/>
    <mergeCell ref="A4:F4"/>
    <mergeCell ref="A5:F5"/>
    <mergeCell ref="A10:B10"/>
    <mergeCell ref="A11:A14"/>
  </mergeCells>
  <printOptions/>
  <pageMargins left="0.7" right="0.7" top="0.75" bottom="0.75" header="0.3" footer="0.3"/>
  <pageSetup horizontalDpi="600" verticalDpi="600" orientation="landscape" paperSize="9" scale="79"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I27" sqref="I27"/>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7" t="s">
        <v>216</v>
      </c>
      <c r="B3" s="168"/>
      <c r="C3" s="12"/>
      <c r="D3" s="169"/>
      <c r="E3" s="169"/>
      <c r="F3" s="169"/>
    </row>
    <row r="4" spans="1:6" ht="15.75">
      <c r="A4" s="444" t="s">
        <v>211</v>
      </c>
      <c r="B4" s="444"/>
      <c r="C4" s="169"/>
      <c r="D4" s="169"/>
      <c r="E4" s="169"/>
      <c r="F4" s="169"/>
    </row>
    <row r="5" spans="1:6" ht="12.75">
      <c r="A5" s="170"/>
      <c r="B5" s="169"/>
      <c r="C5" s="292" t="s">
        <v>321</v>
      </c>
      <c r="D5" s="12"/>
      <c r="E5" s="12"/>
      <c r="F5" s="12"/>
    </row>
    <row r="6" spans="1:6" ht="29.25">
      <c r="A6" s="182" t="s">
        <v>326</v>
      </c>
      <c r="B6" s="442" t="s">
        <v>366</v>
      </c>
      <c r="C6" s="443"/>
      <c r="D6" s="12"/>
      <c r="E6" s="12"/>
      <c r="F6" s="12"/>
    </row>
    <row r="7" spans="1:6" ht="15">
      <c r="A7" s="439"/>
      <c r="B7" s="439"/>
      <c r="C7" s="439"/>
      <c r="D7" s="12"/>
      <c r="E7" s="12"/>
      <c r="F7" s="12"/>
    </row>
    <row r="8" spans="1:6" ht="18.75" customHeight="1">
      <c r="A8" s="171" t="s">
        <v>79</v>
      </c>
      <c r="B8" s="172"/>
      <c r="C8" s="183">
        <f>'[8]Faqe 8'!D38</f>
        <v>49804525695.42</v>
      </c>
      <c r="D8" s="12"/>
      <c r="E8" s="12"/>
      <c r="F8" s="12"/>
    </row>
    <row r="9" spans="1:6" ht="18.75" customHeight="1">
      <c r="A9" s="180" t="s">
        <v>98</v>
      </c>
      <c r="B9" s="180"/>
      <c r="C9" s="181">
        <f>'[8]Faqe 8'!E38</f>
        <v>11607195023.92</v>
      </c>
      <c r="D9" s="12"/>
      <c r="E9" s="12"/>
      <c r="F9" s="12"/>
    </row>
    <row r="10" spans="1:6" ht="18.75" customHeight="1">
      <c r="A10" s="173" t="s">
        <v>370</v>
      </c>
      <c r="B10" s="173"/>
      <c r="C10" s="184">
        <f>'[8]Faqe 8'!F38</f>
        <v>2633605804.39</v>
      </c>
      <c r="D10" s="12"/>
      <c r="E10" s="12"/>
      <c r="F10" s="12"/>
    </row>
    <row r="11" spans="1:6" ht="18.75" customHeight="1">
      <c r="A11" s="180" t="s">
        <v>99</v>
      </c>
      <c r="B11" s="344"/>
      <c r="C11" s="181">
        <f>'[8]Faqe 8'!G38</f>
        <v>1503925839.1699998</v>
      </c>
      <c r="D11" s="12"/>
      <c r="E11" s="12"/>
      <c r="F11" s="12"/>
    </row>
    <row r="12" spans="1:6" ht="18.75" customHeight="1">
      <c r="A12" s="173" t="s">
        <v>336</v>
      </c>
      <c r="B12" s="174"/>
      <c r="C12" s="184">
        <f>'[8]Faqe 8'!H38</f>
        <v>88402300.46000001</v>
      </c>
      <c r="D12" s="12"/>
      <c r="E12" s="12"/>
      <c r="F12" s="12"/>
    </row>
    <row r="13" spans="1:6" ht="18.75" customHeight="1">
      <c r="A13" s="345" t="s">
        <v>210</v>
      </c>
      <c r="B13" s="346"/>
      <c r="C13" s="347">
        <f>C8+C9+C10+C11+C12</f>
        <v>65637654663.35999</v>
      </c>
      <c r="D13" s="175"/>
      <c r="E13" s="348"/>
      <c r="F13" s="175"/>
    </row>
    <row r="14" spans="1:6" ht="18.75" customHeight="1">
      <c r="A14" s="494"/>
      <c r="B14" s="173"/>
      <c r="C14" s="495"/>
      <c r="D14" s="175"/>
      <c r="E14" s="348"/>
      <c r="F14" s="175"/>
    </row>
    <row r="15" spans="1:6" ht="15">
      <c r="A15" s="175"/>
      <c r="B15" s="175"/>
      <c r="C15" s="175"/>
      <c r="D15" s="175"/>
      <c r="E15" s="175"/>
      <c r="F15" s="175"/>
    </row>
    <row r="16" spans="1:6" ht="15.75">
      <c r="A16" s="423" t="s">
        <v>212</v>
      </c>
      <c r="B16" s="423"/>
      <c r="C16" s="423"/>
      <c r="D16" s="176"/>
      <c r="E16" s="176"/>
      <c r="F16" s="176"/>
    </row>
    <row r="17" spans="1:6" ht="15.75">
      <c r="A17" s="424" t="s">
        <v>213</v>
      </c>
      <c r="B17" s="424"/>
      <c r="C17" s="424"/>
      <c r="D17" s="14"/>
      <c r="E17" s="14"/>
      <c r="F17" s="14"/>
    </row>
    <row r="18" spans="1:6" ht="15">
      <c r="A18" s="83"/>
      <c r="B18" s="441"/>
      <c r="C18" s="441"/>
      <c r="D18" s="175"/>
      <c r="E18" s="175"/>
      <c r="F18" s="175"/>
    </row>
    <row r="19" spans="1:6" ht="29.25">
      <c r="A19" s="182" t="s">
        <v>327</v>
      </c>
      <c r="B19" s="442" t="s">
        <v>366</v>
      </c>
      <c r="C19" s="443"/>
      <c r="D19" s="175"/>
      <c r="E19" s="175"/>
      <c r="F19" s="175"/>
    </row>
    <row r="20" spans="1:6" ht="15">
      <c r="A20" s="439"/>
      <c r="B20" s="439"/>
      <c r="C20" s="439"/>
      <c r="D20" s="175"/>
      <c r="E20" s="175"/>
      <c r="F20" s="175"/>
    </row>
    <row r="21" spans="1:6" ht="18.75" customHeight="1">
      <c r="A21" s="171" t="s">
        <v>79</v>
      </c>
      <c r="B21" s="172"/>
      <c r="C21" s="183">
        <v>33757740.5852</v>
      </c>
      <c r="D21" s="175"/>
      <c r="E21" s="175"/>
      <c r="F21" s="175"/>
    </row>
    <row r="22" spans="1:6" ht="18.75" customHeight="1">
      <c r="A22" s="180" t="s">
        <v>370</v>
      </c>
      <c r="B22" s="180"/>
      <c r="C22" s="181">
        <v>2638853.2665</v>
      </c>
      <c r="D22" s="175"/>
      <c r="E22" s="175"/>
      <c r="F22" s="175"/>
    </row>
    <row r="23" spans="1:6" ht="18.75" customHeight="1">
      <c r="A23" s="173" t="s">
        <v>99</v>
      </c>
      <c r="B23" s="174"/>
      <c r="C23" s="184">
        <v>1258826.594</v>
      </c>
      <c r="D23" s="175"/>
      <c r="E23" s="175"/>
      <c r="F23" s="175"/>
    </row>
    <row r="24" spans="1:6" ht="18.75" customHeight="1">
      <c r="A24" s="180" t="s">
        <v>98</v>
      </c>
      <c r="B24" s="180"/>
      <c r="C24" s="181">
        <v>794106.4018</v>
      </c>
      <c r="D24" s="175"/>
      <c r="E24" s="175"/>
      <c r="F24" s="175"/>
    </row>
    <row r="25" spans="1:6" ht="18.75" customHeight="1">
      <c r="A25" s="387" t="s">
        <v>336</v>
      </c>
      <c r="B25" s="388"/>
      <c r="C25" s="389">
        <v>85737.5072</v>
      </c>
      <c r="D25" s="175"/>
      <c r="E25" s="175"/>
      <c r="F25" s="175"/>
    </row>
    <row r="26" spans="1:6" ht="18.75" customHeight="1">
      <c r="A26" s="173"/>
      <c r="B26" s="174"/>
      <c r="C26" s="184"/>
      <c r="D26" s="175"/>
      <c r="E26" s="175"/>
      <c r="F26" s="175"/>
    </row>
    <row r="27" spans="1:6" ht="15">
      <c r="A27" s="166"/>
      <c r="B27" s="13"/>
      <c r="C27" s="13"/>
      <c r="D27" s="12"/>
      <c r="E27" s="12"/>
      <c r="F27" s="12"/>
    </row>
    <row r="28" spans="1:6" ht="15.75">
      <c r="A28" s="423" t="s">
        <v>214</v>
      </c>
      <c r="B28" s="423"/>
      <c r="C28" s="423"/>
      <c r="D28" s="176"/>
      <c r="E28" s="176"/>
      <c r="F28" s="176"/>
    </row>
    <row r="29" spans="1:6" ht="15.75">
      <c r="A29" s="424" t="s">
        <v>215</v>
      </c>
      <c r="B29" s="424"/>
      <c r="C29" s="424"/>
      <c r="D29" s="106"/>
      <c r="E29" s="106"/>
      <c r="F29" s="106"/>
    </row>
    <row r="30" spans="1:6" ht="12.75">
      <c r="A30" s="177"/>
      <c r="B30" s="178"/>
      <c r="C30" s="292" t="s">
        <v>321</v>
      </c>
      <c r="D30" s="106"/>
      <c r="E30" s="106"/>
      <c r="F30" s="106"/>
    </row>
    <row r="31" spans="1:6" ht="29.25">
      <c r="A31" s="182" t="s">
        <v>328</v>
      </c>
      <c r="B31" s="442" t="s">
        <v>366</v>
      </c>
      <c r="C31" s="443"/>
      <c r="D31" s="106"/>
      <c r="E31" s="106"/>
      <c r="F31" s="106"/>
    </row>
    <row r="32" spans="1:6" ht="15">
      <c r="A32" s="439"/>
      <c r="B32" s="439"/>
      <c r="C32" s="439"/>
      <c r="D32" s="106"/>
      <c r="E32" s="106"/>
      <c r="F32" s="106"/>
    </row>
    <row r="33" spans="1:6" ht="18.75" customHeight="1">
      <c r="A33" s="496" t="s">
        <v>98</v>
      </c>
      <c r="B33" s="173"/>
      <c r="C33" s="497">
        <v>14616.674790191824</v>
      </c>
      <c r="D33" s="106"/>
      <c r="E33" s="106"/>
      <c r="F33" s="106"/>
    </row>
    <row r="34" spans="1:6" ht="18.75" customHeight="1">
      <c r="A34" s="498" t="s">
        <v>79</v>
      </c>
      <c r="B34" s="499"/>
      <c r="C34" s="181">
        <v>1475.3512774268786</v>
      </c>
      <c r="D34" s="175"/>
      <c r="E34" s="175"/>
      <c r="F34" s="175"/>
    </row>
    <row r="35" spans="1:6" ht="18.75" customHeight="1">
      <c r="A35" s="173" t="s">
        <v>99</v>
      </c>
      <c r="B35" s="174"/>
      <c r="C35" s="184">
        <v>1194.7045</v>
      </c>
      <c r="D35" s="175"/>
      <c r="E35" s="175"/>
      <c r="F35" s="175"/>
    </row>
    <row r="36" spans="1:6" ht="18.75" customHeight="1">
      <c r="A36" s="180" t="s">
        <v>336</v>
      </c>
      <c r="B36" s="344"/>
      <c r="C36" s="181">
        <v>1031.0808341299667</v>
      </c>
      <c r="D36" s="175"/>
      <c r="E36" s="175"/>
      <c r="F36" s="175"/>
    </row>
    <row r="37" spans="1:6" ht="18.75" customHeight="1">
      <c r="A37" s="387" t="s">
        <v>370</v>
      </c>
      <c r="B37" s="387"/>
      <c r="C37" s="389">
        <v>998.0114611992201</v>
      </c>
      <c r="D37" s="175"/>
      <c r="E37" s="175"/>
      <c r="F37" s="175"/>
    </row>
    <row r="38" spans="1:6" ht="12.75">
      <c r="A38" s="3"/>
      <c r="B38" s="3"/>
      <c r="C38" s="3"/>
      <c r="D38" s="3"/>
      <c r="E38" s="3"/>
      <c r="F38" s="3"/>
    </row>
    <row r="39" spans="1:6" ht="12.75">
      <c r="A39" s="3"/>
      <c r="B39" s="3"/>
      <c r="C39" s="3"/>
      <c r="D39" s="3"/>
      <c r="E39" s="3"/>
      <c r="F39" s="3"/>
    </row>
    <row r="40" spans="1:3" s="3" customFormat="1" ht="15.75" thickBot="1">
      <c r="A40" s="185"/>
      <c r="B40" s="440"/>
      <c r="C40" s="440"/>
    </row>
    <row r="41" s="3" customFormat="1" ht="12.75"/>
    <row r="42" s="3" customFormat="1" ht="12.75"/>
    <row r="43" spans="1:3" s="3" customFormat="1" ht="15">
      <c r="A43" s="179"/>
      <c r="B43" s="441"/>
      <c r="C43" s="441"/>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4:B4"/>
    <mergeCell ref="B6:C6"/>
    <mergeCell ref="B19:C19"/>
    <mergeCell ref="A20:C20"/>
    <mergeCell ref="A28:C28"/>
    <mergeCell ref="A29:C29"/>
    <mergeCell ref="A32:C32"/>
    <mergeCell ref="B40:C40"/>
    <mergeCell ref="B43:C43"/>
    <mergeCell ref="A7:C7"/>
    <mergeCell ref="A16:C16"/>
    <mergeCell ref="A17:C17"/>
    <mergeCell ref="B18:C18"/>
    <mergeCell ref="B31:C31"/>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37">
      <selection activeCell="G39" sqref="G39"/>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46" t="s">
        <v>371</v>
      </c>
      <c r="B3" s="446"/>
      <c r="C3" s="446"/>
      <c r="D3" s="446"/>
      <c r="E3" s="446"/>
      <c r="F3" s="446"/>
      <c r="G3" s="446"/>
      <c r="H3" s="446"/>
      <c r="I3" s="500"/>
    </row>
    <row r="5" spans="1:7" ht="15">
      <c r="A5" s="392"/>
      <c r="B5" s="392"/>
      <c r="C5" s="392"/>
      <c r="D5" s="392"/>
      <c r="E5" s="392"/>
      <c r="F5" s="392"/>
      <c r="G5" s="392"/>
    </row>
    <row r="6" spans="1:10" ht="15">
      <c r="A6" s="445" t="s">
        <v>330</v>
      </c>
      <c r="B6" s="445"/>
      <c r="C6" s="445"/>
      <c r="D6" s="445" t="s">
        <v>331</v>
      </c>
      <c r="E6" s="445"/>
      <c r="F6" s="445"/>
      <c r="G6" s="445"/>
      <c r="H6" s="445"/>
      <c r="I6" s="298"/>
      <c r="J6" s="298"/>
    </row>
    <row r="20" ht="15">
      <c r="A20" s="297"/>
    </row>
    <row r="21" spans="1:9" ht="15">
      <c r="A21" s="445" t="s">
        <v>81</v>
      </c>
      <c r="B21" s="445"/>
      <c r="C21" s="445"/>
      <c r="D21" s="298"/>
      <c r="E21" s="298" t="s">
        <v>336</v>
      </c>
      <c r="F21" s="298"/>
      <c r="G21" s="298"/>
      <c r="H21" s="298"/>
      <c r="I21" s="298"/>
    </row>
    <row r="36" spans="2:4" ht="15">
      <c r="B36" s="445" t="s">
        <v>369</v>
      </c>
      <c r="C36" s="445"/>
      <c r="D36" s="445"/>
    </row>
    <row r="52" spans="1:8" ht="15">
      <c r="A52" s="446" t="s">
        <v>375</v>
      </c>
      <c r="B52" s="446"/>
      <c r="C52" s="446"/>
      <c r="D52" s="446"/>
      <c r="E52" s="446"/>
      <c r="F52" s="446"/>
      <c r="G52" s="446"/>
      <c r="H52" s="446"/>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J12" sqref="J1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48" t="s">
        <v>129</v>
      </c>
      <c r="B3" s="448"/>
      <c r="C3" s="448"/>
      <c r="D3" s="448"/>
      <c r="E3" s="448"/>
      <c r="F3" s="448"/>
      <c r="G3" s="448"/>
      <c r="H3" s="448"/>
    </row>
    <row r="4" spans="1:8" ht="15">
      <c r="A4" s="449" t="s">
        <v>130</v>
      </c>
      <c r="B4" s="449"/>
      <c r="C4" s="449"/>
      <c r="D4" s="449"/>
      <c r="E4" s="449"/>
      <c r="F4" s="449"/>
      <c r="G4" s="449"/>
      <c r="H4" s="449"/>
    </row>
    <row r="5" spans="1:8" ht="15">
      <c r="A5" s="310"/>
      <c r="B5" s="310"/>
      <c r="C5" s="310"/>
      <c r="D5" s="310"/>
      <c r="E5" s="310"/>
      <c r="F5" s="310"/>
      <c r="G5" s="310"/>
      <c r="H5" s="310"/>
    </row>
    <row r="6" spans="1:8" ht="15">
      <c r="A6" s="39"/>
      <c r="B6" s="58"/>
      <c r="C6" s="15"/>
      <c r="D6" s="29"/>
      <c r="E6" s="29"/>
      <c r="F6" s="29"/>
      <c r="G6" s="29"/>
      <c r="H6" s="42"/>
    </row>
    <row r="7" spans="1:8" ht="15">
      <c r="A7" s="39" t="s">
        <v>367</v>
      </c>
      <c r="B7" s="202"/>
      <c r="C7" s="203"/>
      <c r="D7" s="86"/>
      <c r="E7" s="87"/>
      <c r="F7" s="85"/>
      <c r="G7" s="204"/>
      <c r="H7" s="42" t="s">
        <v>131</v>
      </c>
    </row>
    <row r="8" spans="1:8" ht="15">
      <c r="A8" s="209" t="s">
        <v>44</v>
      </c>
      <c r="B8" s="209"/>
      <c r="C8" s="210"/>
      <c r="D8" s="413" t="s">
        <v>40</v>
      </c>
      <c r="E8" s="414"/>
      <c r="F8" s="90" t="s">
        <v>88</v>
      </c>
      <c r="G8" s="413" t="s">
        <v>132</v>
      </c>
      <c r="H8" s="450"/>
    </row>
    <row r="9" spans="1:8" ht="15">
      <c r="A9" s="211"/>
      <c r="B9" s="211"/>
      <c r="C9" s="212"/>
      <c r="D9" s="415" t="s">
        <v>133</v>
      </c>
      <c r="E9" s="416"/>
      <c r="F9" s="92" t="s">
        <v>89</v>
      </c>
      <c r="G9" s="415" t="s">
        <v>134</v>
      </c>
      <c r="H9" s="451"/>
    </row>
    <row r="10" spans="1:8" ht="15">
      <c r="A10" s="213"/>
      <c r="B10" s="213"/>
      <c r="C10" s="214"/>
      <c r="D10" s="215"/>
      <c r="E10" s="216"/>
      <c r="F10" s="92"/>
      <c r="G10" s="217"/>
      <c r="H10" s="91"/>
    </row>
    <row r="11" spans="1:8" ht="15.75" thickBot="1">
      <c r="A11" s="454" t="s">
        <v>29</v>
      </c>
      <c r="B11" s="454"/>
      <c r="C11" s="455"/>
      <c r="D11" s="54" t="s">
        <v>335</v>
      </c>
      <c r="E11" s="54" t="s">
        <v>367</v>
      </c>
      <c r="F11" s="59" t="s">
        <v>368</v>
      </c>
      <c r="G11" s="54" t="s">
        <v>335</v>
      </c>
      <c r="H11" s="54" t="s">
        <v>367</v>
      </c>
    </row>
    <row r="12" spans="1:8" ht="13.5" thickBot="1">
      <c r="A12" s="218"/>
      <c r="B12" s="218"/>
      <c r="C12" s="218"/>
      <c r="D12" s="218"/>
      <c r="E12" s="218"/>
      <c r="F12" s="218"/>
      <c r="G12" s="218"/>
      <c r="H12" s="218"/>
    </row>
    <row r="13" spans="1:8" ht="25.5">
      <c r="A13" s="60">
        <v>1</v>
      </c>
      <c r="B13" s="61"/>
      <c r="C13" s="205" t="s">
        <v>135</v>
      </c>
      <c r="D13" s="45">
        <v>7100939007.459999</v>
      </c>
      <c r="E13" s="45">
        <v>7741863031.38</v>
      </c>
      <c r="F13" s="501">
        <v>9.025905211221623</v>
      </c>
      <c r="G13" s="246">
        <v>9.737885952201065</v>
      </c>
      <c r="H13" s="246">
        <v>11.762087495898687</v>
      </c>
    </row>
    <row r="14" spans="1:8" ht="28.5" customHeight="1">
      <c r="A14" s="49">
        <v>2</v>
      </c>
      <c r="B14" s="62"/>
      <c r="C14" s="206" t="s">
        <v>136</v>
      </c>
      <c r="D14" s="46">
        <v>65083752821.35001</v>
      </c>
      <c r="E14" s="46">
        <v>57262997514.06</v>
      </c>
      <c r="F14" s="337">
        <v>-12.016447989342899</v>
      </c>
      <c r="G14" s="246">
        <v>89.25272582256031</v>
      </c>
      <c r="H14" s="246">
        <v>86.99874749886197</v>
      </c>
    </row>
    <row r="15" spans="1:8" ht="30.75" customHeight="1">
      <c r="A15" s="49"/>
      <c r="B15" s="47" t="s">
        <v>58</v>
      </c>
      <c r="C15" s="198" t="s">
        <v>101</v>
      </c>
      <c r="D15" s="48">
        <v>51241783077.350006</v>
      </c>
      <c r="E15" s="48">
        <v>46234957390.58</v>
      </c>
      <c r="F15" s="338">
        <v>-9.770982557753989</v>
      </c>
      <c r="G15" s="247">
        <v>70.27051479676743</v>
      </c>
      <c r="H15" s="247">
        <v>70.24402420875856</v>
      </c>
    </row>
    <row r="16" spans="1:8" ht="25.5">
      <c r="A16" s="49"/>
      <c r="B16" s="50" t="s">
        <v>102</v>
      </c>
      <c r="C16" s="63" t="s">
        <v>137</v>
      </c>
      <c r="D16" s="53">
        <v>0</v>
      </c>
      <c r="E16" s="53">
        <v>0</v>
      </c>
      <c r="F16" s="300">
        <v>0</v>
      </c>
      <c r="G16" s="248">
        <v>0</v>
      </c>
      <c r="H16" s="248">
        <v>0</v>
      </c>
    </row>
    <row r="17" spans="1:8" ht="25.5">
      <c r="A17" s="49"/>
      <c r="B17" s="50" t="s">
        <v>104</v>
      </c>
      <c r="C17" s="63" t="s">
        <v>138</v>
      </c>
      <c r="D17" s="53">
        <v>30747380505.54</v>
      </c>
      <c r="E17" s="53">
        <v>28178050178.04</v>
      </c>
      <c r="F17" s="336">
        <v>-8.356257623432551</v>
      </c>
      <c r="G17" s="248">
        <v>42.16547760476811</v>
      </c>
      <c r="H17" s="248">
        <v>42.810456645194826</v>
      </c>
    </row>
    <row r="18" spans="1:8" ht="25.5">
      <c r="A18" s="49"/>
      <c r="B18" s="50" t="s">
        <v>106</v>
      </c>
      <c r="C18" s="63" t="s">
        <v>139</v>
      </c>
      <c r="D18" s="53">
        <v>20494402571.81</v>
      </c>
      <c r="E18" s="53">
        <v>18056907212.539997</v>
      </c>
      <c r="F18" s="336">
        <v>-11.893468720199598</v>
      </c>
      <c r="G18" s="248">
        <v>28.105037191999322</v>
      </c>
      <c r="H18" s="248">
        <v>27.433567563563727</v>
      </c>
    </row>
    <row r="19" spans="1:8" ht="25.5">
      <c r="A19" s="49"/>
      <c r="B19" s="64" t="s">
        <v>108</v>
      </c>
      <c r="C19" s="63" t="s">
        <v>140</v>
      </c>
      <c r="D19" s="53">
        <v>0</v>
      </c>
      <c r="E19" s="53">
        <v>0</v>
      </c>
      <c r="F19" s="335">
        <v>0</v>
      </c>
      <c r="G19" s="248">
        <v>0</v>
      </c>
      <c r="H19" s="248">
        <v>0</v>
      </c>
    </row>
    <row r="20" spans="1:8" ht="25.5">
      <c r="A20" s="49"/>
      <c r="B20" s="64" t="s">
        <v>110</v>
      </c>
      <c r="C20" s="63" t="s">
        <v>141</v>
      </c>
      <c r="D20" s="53">
        <v>0</v>
      </c>
      <c r="E20" s="53">
        <v>0</v>
      </c>
      <c r="F20" s="234">
        <v>0</v>
      </c>
      <c r="G20" s="248">
        <v>0</v>
      </c>
      <c r="H20" s="248">
        <v>0</v>
      </c>
    </row>
    <row r="21" spans="1:8" ht="26.25">
      <c r="A21" s="49"/>
      <c r="B21" s="48" t="s">
        <v>57</v>
      </c>
      <c r="C21" s="199" t="s">
        <v>232</v>
      </c>
      <c r="D21" s="48">
        <v>13841969744</v>
      </c>
      <c r="E21" s="48">
        <v>11028040123.48</v>
      </c>
      <c r="F21" s="338">
        <v>-20.32896814949143</v>
      </c>
      <c r="G21" s="247">
        <v>18.982211025792857</v>
      </c>
      <c r="H21" s="247">
        <v>16.754723290103417</v>
      </c>
    </row>
    <row r="22" spans="1:8" ht="25.5">
      <c r="A22" s="49"/>
      <c r="B22" s="65" t="s">
        <v>102</v>
      </c>
      <c r="C22" s="63" t="s">
        <v>142</v>
      </c>
      <c r="D22" s="53">
        <v>10022239884.29</v>
      </c>
      <c r="E22" s="53">
        <v>8378093606.24</v>
      </c>
      <c r="F22" s="336">
        <v>-16.40497829858596</v>
      </c>
      <c r="G22" s="248">
        <v>13.744017358308033</v>
      </c>
      <c r="H22" s="248">
        <v>12.72870233508363</v>
      </c>
    </row>
    <row r="23" spans="1:8" ht="25.5">
      <c r="A23" s="49"/>
      <c r="B23" s="65" t="s">
        <v>104</v>
      </c>
      <c r="C23" s="63" t="s">
        <v>143</v>
      </c>
      <c r="D23" s="53">
        <v>201623367.58</v>
      </c>
      <c r="E23" s="53">
        <v>0</v>
      </c>
      <c r="F23" s="336">
        <v>-100</v>
      </c>
      <c r="G23" s="248">
        <v>0.2764965811887822</v>
      </c>
      <c r="H23" s="248">
        <v>0</v>
      </c>
    </row>
    <row r="24" spans="1:8" ht="25.5">
      <c r="A24" s="49"/>
      <c r="B24" s="65" t="s">
        <v>106</v>
      </c>
      <c r="C24" s="63" t="s">
        <v>233</v>
      </c>
      <c r="D24" s="53">
        <v>0</v>
      </c>
      <c r="E24" s="53">
        <v>0</v>
      </c>
      <c r="F24" s="335">
        <v>0</v>
      </c>
      <c r="G24" s="248">
        <v>0</v>
      </c>
      <c r="H24" s="248">
        <v>0</v>
      </c>
    </row>
    <row r="25" spans="1:8" ht="25.5">
      <c r="A25" s="49"/>
      <c r="B25" s="65" t="s">
        <v>108</v>
      </c>
      <c r="C25" s="63" t="s">
        <v>144</v>
      </c>
      <c r="D25" s="53">
        <v>3618106492.13</v>
      </c>
      <c r="E25" s="53">
        <v>2649946517.24</v>
      </c>
      <c r="F25" s="336">
        <v>-26.75874734466533</v>
      </c>
      <c r="G25" s="248">
        <v>4.961697086296045</v>
      </c>
      <c r="H25" s="248">
        <v>4.026020955019785</v>
      </c>
    </row>
    <row r="26" spans="1:8" ht="25.5">
      <c r="A26" s="49">
        <v>3</v>
      </c>
      <c r="B26" s="66"/>
      <c r="C26" s="206" t="s">
        <v>145</v>
      </c>
      <c r="D26" s="46">
        <v>736053416.26</v>
      </c>
      <c r="E26" s="46">
        <v>815624415.92</v>
      </c>
      <c r="F26" s="502">
        <v>10.81049254065179</v>
      </c>
      <c r="G26" s="246">
        <v>1.009388225238637</v>
      </c>
      <c r="H26" s="246">
        <v>1.2391650052393466</v>
      </c>
    </row>
    <row r="27" spans="1:8" ht="25.5">
      <c r="A27" s="49"/>
      <c r="B27" s="50" t="s">
        <v>102</v>
      </c>
      <c r="C27" s="63" t="s">
        <v>234</v>
      </c>
      <c r="D27" s="53">
        <v>0</v>
      </c>
      <c r="E27" s="53">
        <v>0</v>
      </c>
      <c r="F27" s="234">
        <v>0</v>
      </c>
      <c r="G27" s="248">
        <v>0</v>
      </c>
      <c r="H27" s="248">
        <v>0</v>
      </c>
    </row>
    <row r="28" spans="1:8" ht="25.5">
      <c r="A28" s="49"/>
      <c r="B28" s="50" t="s">
        <v>104</v>
      </c>
      <c r="C28" s="207" t="s">
        <v>235</v>
      </c>
      <c r="D28" s="53">
        <v>621274.02</v>
      </c>
      <c r="E28" s="53">
        <v>432109.73</v>
      </c>
      <c r="F28" s="336">
        <v>-30.44780304832319</v>
      </c>
      <c r="G28" s="334">
        <v>0.0008519852860966239</v>
      </c>
      <c r="H28" s="334">
        <v>0.000656497335523539</v>
      </c>
    </row>
    <row r="29" spans="1:8" ht="25.5">
      <c r="A29" s="49"/>
      <c r="B29" s="50" t="s">
        <v>106</v>
      </c>
      <c r="C29" s="63" t="s">
        <v>236</v>
      </c>
      <c r="D29" s="53">
        <v>0</v>
      </c>
      <c r="E29" s="53">
        <v>0</v>
      </c>
      <c r="F29" s="234">
        <v>0</v>
      </c>
      <c r="G29" s="248">
        <v>0</v>
      </c>
      <c r="H29" s="248">
        <v>0</v>
      </c>
    </row>
    <row r="30" spans="1:8" ht="25.5">
      <c r="A30" s="49"/>
      <c r="B30" s="50" t="s">
        <v>108</v>
      </c>
      <c r="C30" s="63" t="s">
        <v>237</v>
      </c>
      <c r="D30" s="53">
        <v>0</v>
      </c>
      <c r="E30" s="53">
        <v>0</v>
      </c>
      <c r="F30" s="234">
        <v>0</v>
      </c>
      <c r="G30" s="248">
        <v>0</v>
      </c>
      <c r="H30" s="248">
        <v>0</v>
      </c>
    </row>
    <row r="31" spans="1:8" ht="25.5">
      <c r="A31" s="49"/>
      <c r="B31" s="50" t="s">
        <v>110</v>
      </c>
      <c r="C31" s="63" t="s">
        <v>238</v>
      </c>
      <c r="D31" s="53">
        <v>7387047.06</v>
      </c>
      <c r="E31" s="53">
        <v>13308326.62</v>
      </c>
      <c r="F31" s="390">
        <v>80.15759899599178</v>
      </c>
      <c r="G31" s="249">
        <v>0.010130240763686406</v>
      </c>
      <c r="H31" s="249">
        <v>0.020219125744534806</v>
      </c>
    </row>
    <row r="32" spans="1:10" ht="26.25" thickBot="1">
      <c r="A32" s="67"/>
      <c r="B32" s="55" t="s">
        <v>120</v>
      </c>
      <c r="C32" s="208" t="s">
        <v>239</v>
      </c>
      <c r="D32" s="56">
        <v>728045095.1800001</v>
      </c>
      <c r="E32" s="56">
        <v>801883979.5699999</v>
      </c>
      <c r="F32" s="503">
        <v>10.142075659715024</v>
      </c>
      <c r="G32" s="248">
        <v>0.9984059991888542</v>
      </c>
      <c r="H32" s="248">
        <v>1.2182893821592882</v>
      </c>
      <c r="J32" s="242"/>
    </row>
    <row r="33" spans="1:8" ht="26.25" thickBot="1">
      <c r="A33" s="456" t="s">
        <v>43</v>
      </c>
      <c r="B33" s="456"/>
      <c r="C33" s="219" t="s">
        <v>229</v>
      </c>
      <c r="D33" s="220">
        <v>72920745245.07</v>
      </c>
      <c r="E33" s="220">
        <v>65820484961.35999</v>
      </c>
      <c r="F33" s="333">
        <v>-9.736955183120601</v>
      </c>
      <c r="G33" s="221">
        <v>100</v>
      </c>
      <c r="H33" s="221">
        <v>100</v>
      </c>
    </row>
    <row r="34" spans="1:8" ht="30.75" customHeight="1">
      <c r="A34" s="457">
        <v>4</v>
      </c>
      <c r="B34" s="457"/>
      <c r="C34" s="196" t="s">
        <v>146</v>
      </c>
      <c r="D34" s="57">
        <v>0</v>
      </c>
      <c r="E34" s="57">
        <v>0</v>
      </c>
      <c r="F34" s="233">
        <v>0</v>
      </c>
      <c r="G34" s="249">
        <v>0</v>
      </c>
      <c r="H34" s="249">
        <v>0</v>
      </c>
    </row>
    <row r="35" spans="1:8" ht="30.75" customHeight="1">
      <c r="A35" s="447">
        <v>5</v>
      </c>
      <c r="B35" s="447"/>
      <c r="C35" s="197" t="s">
        <v>147</v>
      </c>
      <c r="D35" s="51">
        <v>0</v>
      </c>
      <c r="E35" s="51">
        <v>0</v>
      </c>
      <c r="F35" s="234">
        <v>0</v>
      </c>
      <c r="G35" s="249">
        <v>0</v>
      </c>
      <c r="H35" s="249">
        <v>0</v>
      </c>
    </row>
    <row r="36" spans="1:10" ht="30.75" customHeight="1">
      <c r="A36" s="447">
        <v>6</v>
      </c>
      <c r="B36" s="447"/>
      <c r="C36" s="197" t="s">
        <v>148</v>
      </c>
      <c r="D36" s="46">
        <v>80459257.21000001</v>
      </c>
      <c r="E36" s="46">
        <v>70271940.33</v>
      </c>
      <c r="F36" s="337">
        <v>-12.661460263560404</v>
      </c>
      <c r="G36" s="248">
        <v>0.11033795244356703</v>
      </c>
      <c r="H36" s="249">
        <v>0.10676302426403153</v>
      </c>
      <c r="I36" s="244"/>
      <c r="J36" s="242"/>
    </row>
    <row r="37" spans="1:10" ht="30.75" customHeight="1">
      <c r="A37" s="447">
        <v>7</v>
      </c>
      <c r="B37" s="447"/>
      <c r="C37" s="197" t="s">
        <v>149</v>
      </c>
      <c r="D37" s="53">
        <v>0</v>
      </c>
      <c r="E37" s="53">
        <v>14027.33</v>
      </c>
      <c r="F37" s="234">
        <v>0</v>
      </c>
      <c r="G37" s="248">
        <v>0</v>
      </c>
      <c r="H37" s="505">
        <v>2.1311495970038452E-05</v>
      </c>
      <c r="J37" s="242"/>
    </row>
    <row r="38" spans="1:10" ht="51">
      <c r="A38" s="447">
        <v>8</v>
      </c>
      <c r="B38" s="447"/>
      <c r="C38" s="197" t="s">
        <v>329</v>
      </c>
      <c r="D38" s="46">
        <v>123191857.11999999</v>
      </c>
      <c r="E38" s="46">
        <v>112425040.68</v>
      </c>
      <c r="F38" s="337">
        <v>-8.739876718890708</v>
      </c>
      <c r="G38" s="248">
        <v>0.16893938303288075</v>
      </c>
      <c r="H38" s="249">
        <v>0.17080554898068478</v>
      </c>
      <c r="J38" s="242"/>
    </row>
    <row r="39" spans="1:8" ht="31.5" customHeight="1">
      <c r="A39" s="447">
        <v>9</v>
      </c>
      <c r="B39" s="447"/>
      <c r="C39" s="197" t="s">
        <v>150</v>
      </c>
      <c r="D39" s="53">
        <v>0</v>
      </c>
      <c r="E39" s="53">
        <v>0</v>
      </c>
      <c r="F39" s="234">
        <v>0</v>
      </c>
      <c r="G39" s="248">
        <v>0</v>
      </c>
      <c r="H39" s="249">
        <v>0</v>
      </c>
    </row>
    <row r="40" spans="1:8" ht="26.25" thickBot="1">
      <c r="A40" s="452">
        <v>10</v>
      </c>
      <c r="B40" s="452"/>
      <c r="C40" s="196" t="s">
        <v>151</v>
      </c>
      <c r="D40" s="45">
        <v>0</v>
      </c>
      <c r="E40" s="45">
        <v>119289.66</v>
      </c>
      <c r="F40" s="301">
        <v>0</v>
      </c>
      <c r="G40" s="248">
        <v>0</v>
      </c>
      <c r="H40" s="504">
        <v>0.00018123485427071702</v>
      </c>
    </row>
    <row r="41" spans="1:8" ht="26.25" thickBot="1">
      <c r="A41" s="453" t="s">
        <v>42</v>
      </c>
      <c r="B41" s="453"/>
      <c r="C41" s="219" t="s">
        <v>230</v>
      </c>
      <c r="D41" s="220">
        <v>203651114.32999998</v>
      </c>
      <c r="E41" s="220">
        <v>182830298</v>
      </c>
      <c r="F41" s="333">
        <v>-10.223767445859174</v>
      </c>
      <c r="G41" s="221">
        <v>0.27927733547644773</v>
      </c>
      <c r="H41" s="221">
        <v>0.2777711195949571</v>
      </c>
    </row>
    <row r="42" spans="1:8" ht="26.25" thickBot="1">
      <c r="A42" s="453" t="s">
        <v>41</v>
      </c>
      <c r="B42" s="453"/>
      <c r="C42" s="219" t="s">
        <v>231</v>
      </c>
      <c r="D42" s="220">
        <v>72717094130.74</v>
      </c>
      <c r="E42" s="220">
        <v>65637654663.35999</v>
      </c>
      <c r="F42" s="333">
        <v>-9.735591819238127</v>
      </c>
      <c r="G42" s="221">
        <v>99.72072266452355</v>
      </c>
      <c r="H42" s="221">
        <v>99.72222888040504</v>
      </c>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H45" sqref="H45"/>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45" t="s">
        <v>95</v>
      </c>
      <c r="B4" s="445"/>
      <c r="C4" s="445"/>
      <c r="D4" s="445"/>
      <c r="E4" s="445"/>
      <c r="F4" s="445"/>
      <c r="G4" s="445"/>
      <c r="H4" s="445"/>
      <c r="I4" s="445"/>
    </row>
    <row r="5" spans="1:9" ht="15">
      <c r="A5" s="412" t="s">
        <v>96</v>
      </c>
      <c r="B5" s="412"/>
      <c r="C5" s="412"/>
      <c r="D5" s="412"/>
      <c r="E5" s="412"/>
      <c r="F5" s="412"/>
      <c r="G5" s="412"/>
      <c r="H5" s="412"/>
      <c r="I5" s="412"/>
    </row>
    <row r="6" spans="1:9" ht="15">
      <c r="A6" s="312"/>
      <c r="B6" s="312"/>
      <c r="C6" s="312"/>
      <c r="D6" s="312"/>
      <c r="E6" s="312"/>
      <c r="F6" s="312"/>
      <c r="G6" s="312"/>
      <c r="H6" s="391"/>
      <c r="I6" s="312"/>
    </row>
    <row r="7" spans="1:9" ht="15">
      <c r="A7" s="312"/>
      <c r="B7" s="312"/>
      <c r="C7" s="312"/>
      <c r="D7" s="312"/>
      <c r="E7" s="312"/>
      <c r="F7" s="312"/>
      <c r="G7" s="312"/>
      <c r="H7" s="391"/>
      <c r="I7" s="312"/>
    </row>
    <row r="8" spans="1:9" ht="17.25" thickBot="1">
      <c r="A8" s="39" t="s">
        <v>367</v>
      </c>
      <c r="B8" s="28"/>
      <c r="C8" s="29"/>
      <c r="D8" s="29"/>
      <c r="E8" s="29"/>
      <c r="F8" s="29"/>
      <c r="G8" s="29"/>
      <c r="H8" s="29"/>
      <c r="I8" s="40" t="s">
        <v>97</v>
      </c>
    </row>
    <row r="9" spans="1:9" ht="27.75" customHeight="1" thickBot="1">
      <c r="A9" s="461" t="s">
        <v>45</v>
      </c>
      <c r="B9" s="462"/>
      <c r="C9" s="463"/>
      <c r="D9" s="294" t="s">
        <v>79</v>
      </c>
      <c r="E9" s="294" t="s">
        <v>98</v>
      </c>
      <c r="F9" s="294" t="s">
        <v>370</v>
      </c>
      <c r="G9" s="294" t="s">
        <v>99</v>
      </c>
      <c r="H9" s="294" t="s">
        <v>336</v>
      </c>
      <c r="I9" s="294" t="s">
        <v>372</v>
      </c>
    </row>
    <row r="10" spans="1:8" ht="15.75" thickBot="1">
      <c r="A10" s="29"/>
      <c r="B10" s="29"/>
      <c r="C10" s="43"/>
      <c r="D10" s="44"/>
      <c r="E10" s="12"/>
      <c r="F10" s="12"/>
      <c r="G10" s="12"/>
      <c r="H10" s="12"/>
    </row>
    <row r="11" spans="1:9" ht="13.5" thickBot="1">
      <c r="A11" s="293"/>
      <c r="B11" s="293"/>
      <c r="C11" s="293"/>
      <c r="D11" s="293"/>
      <c r="E11" s="293"/>
      <c r="F11" s="293"/>
      <c r="G11" s="293"/>
      <c r="H11" s="293"/>
      <c r="I11" s="293"/>
    </row>
    <row r="12" spans="1:9" ht="25.5">
      <c r="A12" s="457">
        <v>1</v>
      </c>
      <c r="B12" s="457"/>
      <c r="C12" s="196" t="s">
        <v>264</v>
      </c>
      <c r="D12" s="380">
        <v>5724391862.24</v>
      </c>
      <c r="E12" s="381">
        <v>1022835885.83</v>
      </c>
      <c r="F12" s="382">
        <v>809872879.38</v>
      </c>
      <c r="G12" s="382">
        <v>181854865.31</v>
      </c>
      <c r="H12" s="382">
        <v>2907538.62</v>
      </c>
      <c r="I12" s="382">
        <v>7741863031.38</v>
      </c>
    </row>
    <row r="13" spans="1:9" ht="25.5">
      <c r="A13" s="447">
        <v>2</v>
      </c>
      <c r="B13" s="447"/>
      <c r="C13" s="197" t="s">
        <v>100</v>
      </c>
      <c r="D13" s="381">
        <v>43675273792.32</v>
      </c>
      <c r="E13" s="381">
        <v>10427821012.3</v>
      </c>
      <c r="F13" s="381">
        <v>1762939038.34</v>
      </c>
      <c r="G13" s="381">
        <v>1310412672.48</v>
      </c>
      <c r="H13" s="381">
        <v>86550998.62</v>
      </c>
      <c r="I13" s="381">
        <v>57262997514.06</v>
      </c>
    </row>
    <row r="14" spans="1:12" ht="32.25" customHeight="1">
      <c r="A14" s="314"/>
      <c r="B14" s="47" t="s">
        <v>58</v>
      </c>
      <c r="C14" s="198" t="s">
        <v>101</v>
      </c>
      <c r="D14" s="383">
        <v>41356013503.3</v>
      </c>
      <c r="E14" s="383">
        <v>3761524457.34</v>
      </c>
      <c r="F14" s="383">
        <v>698999033.1199999</v>
      </c>
      <c r="G14" s="383">
        <v>418420396.82</v>
      </c>
      <c r="H14" s="383">
        <v>0</v>
      </c>
      <c r="I14" s="383">
        <v>46234957390.58</v>
      </c>
      <c r="L14" s="349"/>
    </row>
    <row r="15" spans="1:9" ht="29.25" customHeight="1">
      <c r="A15" s="49"/>
      <c r="B15" s="50" t="s">
        <v>102</v>
      </c>
      <c r="C15" s="52" t="s">
        <v>103</v>
      </c>
      <c r="D15" s="51">
        <v>0</v>
      </c>
      <c r="E15" s="51">
        <v>0</v>
      </c>
      <c r="F15" s="51">
        <v>0</v>
      </c>
      <c r="G15" s="51">
        <v>0</v>
      </c>
      <c r="H15" s="51">
        <v>0</v>
      </c>
      <c r="I15" s="51">
        <v>0</v>
      </c>
    </row>
    <row r="16" spans="1:12" ht="25.5">
      <c r="A16" s="49"/>
      <c r="B16" s="50" t="s">
        <v>104</v>
      </c>
      <c r="C16" s="52" t="s">
        <v>105</v>
      </c>
      <c r="D16" s="51">
        <v>23299106290.760002</v>
      </c>
      <c r="E16" s="51">
        <v>3761524457.34</v>
      </c>
      <c r="F16" s="51">
        <v>698999033.1199999</v>
      </c>
      <c r="G16" s="51">
        <v>418420396.82</v>
      </c>
      <c r="H16" s="51">
        <v>0</v>
      </c>
      <c r="I16" s="51">
        <v>28178050178.04</v>
      </c>
      <c r="L16" s="245"/>
    </row>
    <row r="17" spans="1:9" ht="25.5">
      <c r="A17" s="49"/>
      <c r="B17" s="50" t="s">
        <v>106</v>
      </c>
      <c r="C17" s="52" t="s">
        <v>107</v>
      </c>
      <c r="D17" s="51">
        <v>18056907212.539997</v>
      </c>
      <c r="E17" s="51">
        <v>0</v>
      </c>
      <c r="F17" s="51">
        <v>0</v>
      </c>
      <c r="G17" s="51">
        <v>0</v>
      </c>
      <c r="H17" s="51">
        <v>0</v>
      </c>
      <c r="I17" s="51">
        <v>18056907212.539997</v>
      </c>
    </row>
    <row r="18" spans="1:9" ht="25.5">
      <c r="A18" s="49"/>
      <c r="B18" s="50" t="s">
        <v>108</v>
      </c>
      <c r="C18" s="52" t="s">
        <v>109</v>
      </c>
      <c r="D18" s="51">
        <v>0</v>
      </c>
      <c r="E18" s="51">
        <v>0</v>
      </c>
      <c r="F18" s="51">
        <v>0</v>
      </c>
      <c r="G18" s="51"/>
      <c r="H18" s="51">
        <v>0</v>
      </c>
      <c r="I18" s="51">
        <v>0</v>
      </c>
    </row>
    <row r="19" spans="1:9" ht="30.75" customHeight="1">
      <c r="A19" s="49"/>
      <c r="B19" s="50" t="s">
        <v>110</v>
      </c>
      <c r="C19" s="52" t="s">
        <v>111</v>
      </c>
      <c r="D19" s="51">
        <v>0</v>
      </c>
      <c r="E19" s="51">
        <v>0</v>
      </c>
      <c r="F19" s="51">
        <v>0</v>
      </c>
      <c r="G19" s="51">
        <v>0</v>
      </c>
      <c r="H19" s="51">
        <v>0</v>
      </c>
      <c r="I19" s="51">
        <v>0</v>
      </c>
    </row>
    <row r="20" spans="1:9" ht="31.5" customHeight="1">
      <c r="A20" s="49"/>
      <c r="B20" s="47" t="s">
        <v>57</v>
      </c>
      <c r="C20" s="199" t="s">
        <v>112</v>
      </c>
      <c r="D20" s="383">
        <v>2319260289.02</v>
      </c>
      <c r="E20" s="383">
        <v>6666296554.96</v>
      </c>
      <c r="F20" s="383">
        <v>1063940005.22</v>
      </c>
      <c r="G20" s="383">
        <v>891992275.66</v>
      </c>
      <c r="H20" s="383">
        <v>86550998.62</v>
      </c>
      <c r="I20" s="383">
        <v>11028040123.48</v>
      </c>
    </row>
    <row r="21" spans="1:9" ht="25.5">
      <c r="A21" s="49"/>
      <c r="B21" s="50" t="s">
        <v>102</v>
      </c>
      <c r="C21" s="52" t="s">
        <v>113</v>
      </c>
      <c r="D21" s="51">
        <v>2319260289.02</v>
      </c>
      <c r="E21" s="51">
        <v>4016350037.7200003</v>
      </c>
      <c r="F21" s="51">
        <v>1063940005.22</v>
      </c>
      <c r="G21" s="51">
        <v>891992275.66</v>
      </c>
      <c r="H21" s="51">
        <v>86550998.62</v>
      </c>
      <c r="I21" s="51">
        <v>8378093606.24</v>
      </c>
    </row>
    <row r="22" spans="1:9" ht="25.5">
      <c r="A22" s="49"/>
      <c r="B22" s="50" t="s">
        <v>104</v>
      </c>
      <c r="C22" s="52" t="s">
        <v>107</v>
      </c>
      <c r="D22" s="51">
        <v>0</v>
      </c>
      <c r="E22" s="51">
        <v>0</v>
      </c>
      <c r="F22" s="51">
        <v>0</v>
      </c>
      <c r="G22" s="51">
        <v>0</v>
      </c>
      <c r="H22" s="51">
        <v>0</v>
      </c>
      <c r="I22" s="51">
        <v>0</v>
      </c>
    </row>
    <row r="23" spans="1:9" ht="25.5">
      <c r="A23" s="49"/>
      <c r="B23" s="50" t="s">
        <v>106</v>
      </c>
      <c r="C23" s="52" t="s">
        <v>114</v>
      </c>
      <c r="D23" s="51">
        <v>0</v>
      </c>
      <c r="E23" s="51">
        <v>0</v>
      </c>
      <c r="F23" s="51">
        <v>0</v>
      </c>
      <c r="G23" s="51">
        <v>0</v>
      </c>
      <c r="H23" s="51">
        <v>0</v>
      </c>
      <c r="I23" s="51">
        <v>0</v>
      </c>
    </row>
    <row r="24" spans="1:9" ht="25.5">
      <c r="A24" s="49"/>
      <c r="B24" s="50" t="s">
        <v>108</v>
      </c>
      <c r="C24" s="52" t="s">
        <v>269</v>
      </c>
      <c r="D24" s="51">
        <v>0</v>
      </c>
      <c r="E24" s="51">
        <v>2649946517.24</v>
      </c>
      <c r="F24" s="51">
        <v>0</v>
      </c>
      <c r="G24" s="51"/>
      <c r="H24" s="51">
        <v>0</v>
      </c>
      <c r="I24" s="51">
        <v>2649946517.24</v>
      </c>
    </row>
    <row r="25" spans="1:9" ht="25.5">
      <c r="A25" s="447">
        <v>3</v>
      </c>
      <c r="B25" s="447"/>
      <c r="C25" s="197" t="s">
        <v>115</v>
      </c>
      <c r="D25" s="381">
        <v>537978825.17</v>
      </c>
      <c r="E25" s="381">
        <v>201497024.75</v>
      </c>
      <c r="F25" s="381">
        <v>62756135.96</v>
      </c>
      <c r="G25" s="381">
        <v>13308326.62</v>
      </c>
      <c r="H25" s="381">
        <v>84103.42</v>
      </c>
      <c r="I25" s="381">
        <v>815624415.92</v>
      </c>
    </row>
    <row r="26" spans="1:9" ht="25.5">
      <c r="A26" s="49"/>
      <c r="B26" s="50" t="s">
        <v>102</v>
      </c>
      <c r="C26" s="52" t="s">
        <v>116</v>
      </c>
      <c r="D26" s="51">
        <v>0</v>
      </c>
      <c r="E26" s="51">
        <v>0</v>
      </c>
      <c r="F26" s="51">
        <v>0</v>
      </c>
      <c r="G26" s="51">
        <v>0</v>
      </c>
      <c r="H26" s="51">
        <v>0</v>
      </c>
      <c r="I26" s="51">
        <v>0</v>
      </c>
    </row>
    <row r="27" spans="1:9" ht="25.5">
      <c r="A27" s="49"/>
      <c r="B27" s="50" t="s">
        <v>104</v>
      </c>
      <c r="C27" s="200" t="s">
        <v>268</v>
      </c>
      <c r="D27" s="51">
        <v>0</v>
      </c>
      <c r="E27" s="51">
        <v>432109.73</v>
      </c>
      <c r="F27" s="51">
        <v>0</v>
      </c>
      <c r="G27" s="51">
        <v>0</v>
      </c>
      <c r="H27" s="51">
        <v>0</v>
      </c>
      <c r="I27" s="51">
        <v>432109.73</v>
      </c>
    </row>
    <row r="28" spans="1:9" ht="25.5">
      <c r="A28" s="49"/>
      <c r="B28" s="50" t="s">
        <v>106</v>
      </c>
      <c r="C28" s="52" t="s">
        <v>117</v>
      </c>
      <c r="D28" s="51">
        <v>0</v>
      </c>
      <c r="E28" s="51">
        <v>0</v>
      </c>
      <c r="F28" s="51">
        <v>0</v>
      </c>
      <c r="G28" s="51"/>
      <c r="H28" s="51">
        <v>0</v>
      </c>
      <c r="I28" s="51">
        <v>0</v>
      </c>
    </row>
    <row r="29" spans="1:9" ht="25.5">
      <c r="A29" s="49"/>
      <c r="B29" s="50" t="s">
        <v>108</v>
      </c>
      <c r="C29" s="52" t="s">
        <v>118</v>
      </c>
      <c r="D29" s="51">
        <v>0</v>
      </c>
      <c r="E29" s="51">
        <v>0</v>
      </c>
      <c r="F29" s="51">
        <v>0</v>
      </c>
      <c r="G29" s="51">
        <v>0</v>
      </c>
      <c r="H29" s="51">
        <v>0</v>
      </c>
      <c r="I29" s="51">
        <v>0</v>
      </c>
    </row>
    <row r="30" spans="1:9" ht="25.5">
      <c r="A30" s="49"/>
      <c r="B30" s="50" t="s">
        <v>110</v>
      </c>
      <c r="C30" s="52" t="s">
        <v>119</v>
      </c>
      <c r="D30" s="51">
        <v>0</v>
      </c>
      <c r="E30" s="51">
        <v>0</v>
      </c>
      <c r="F30" s="51">
        <v>0</v>
      </c>
      <c r="G30" s="51">
        <v>13308326.62</v>
      </c>
      <c r="H30" s="51">
        <v>0</v>
      </c>
      <c r="I30" s="51">
        <v>13308326.62</v>
      </c>
    </row>
    <row r="31" spans="1:9" ht="26.25" thickBot="1">
      <c r="A31" s="49"/>
      <c r="B31" s="55" t="s">
        <v>120</v>
      </c>
      <c r="C31" s="201" t="s">
        <v>121</v>
      </c>
      <c r="D31" s="57">
        <v>537978825.17</v>
      </c>
      <c r="E31" s="384">
        <v>201064915.02</v>
      </c>
      <c r="F31" s="385">
        <v>62756135.96</v>
      </c>
      <c r="G31" s="385">
        <v>0</v>
      </c>
      <c r="H31" s="385">
        <v>84103.42</v>
      </c>
      <c r="I31" s="385">
        <v>801883979.5699999</v>
      </c>
    </row>
    <row r="32" spans="1:9" ht="26.25" thickBot="1">
      <c r="A32" s="458" t="s">
        <v>38</v>
      </c>
      <c r="B32" s="458"/>
      <c r="C32" s="315" t="s">
        <v>122</v>
      </c>
      <c r="D32" s="386">
        <v>49937644479.729996</v>
      </c>
      <c r="E32" s="386">
        <v>11652153922.88</v>
      </c>
      <c r="F32" s="386">
        <v>2635568053.68</v>
      </c>
      <c r="G32" s="386">
        <v>1505575864.4099998</v>
      </c>
      <c r="H32" s="386">
        <v>89542640.66000001</v>
      </c>
      <c r="I32" s="386">
        <v>65820484961.35999</v>
      </c>
    </row>
    <row r="33" spans="1:9" ht="25.5">
      <c r="A33" s="457">
        <v>4</v>
      </c>
      <c r="B33" s="457"/>
      <c r="C33" s="196" t="s">
        <v>123</v>
      </c>
      <c r="D33" s="57">
        <v>0</v>
      </c>
      <c r="E33" s="57">
        <v>0</v>
      </c>
      <c r="F33" s="57">
        <v>0</v>
      </c>
      <c r="G33" s="57">
        <v>0</v>
      </c>
      <c r="H33" s="57">
        <v>0</v>
      </c>
      <c r="I33" s="57">
        <v>0</v>
      </c>
    </row>
    <row r="34" spans="1:9" ht="25.5">
      <c r="A34" s="447">
        <v>5</v>
      </c>
      <c r="B34" s="447"/>
      <c r="C34" s="197" t="s">
        <v>124</v>
      </c>
      <c r="D34" s="51">
        <v>0</v>
      </c>
      <c r="E34" s="51">
        <v>0</v>
      </c>
      <c r="F34" s="51">
        <v>0</v>
      </c>
      <c r="G34" s="51">
        <v>0</v>
      </c>
      <c r="H34" s="51">
        <v>0</v>
      </c>
      <c r="I34" s="51">
        <v>0</v>
      </c>
    </row>
    <row r="35" spans="1:9" ht="26.25">
      <c r="A35" s="447">
        <v>6</v>
      </c>
      <c r="B35" s="447"/>
      <c r="C35" s="197" t="s">
        <v>125</v>
      </c>
      <c r="D35" s="381">
        <v>51669292.03</v>
      </c>
      <c r="E35" s="381">
        <v>14438349.75</v>
      </c>
      <c r="F35" s="381">
        <v>1962247.69</v>
      </c>
      <c r="G35" s="381">
        <v>1195027.65</v>
      </c>
      <c r="H35" s="381">
        <v>1007023.21</v>
      </c>
      <c r="I35" s="381">
        <v>70271940.33</v>
      </c>
    </row>
    <row r="36" spans="1:9" ht="25.5">
      <c r="A36" s="447">
        <v>7</v>
      </c>
      <c r="B36" s="447"/>
      <c r="C36" s="197" t="s">
        <v>267</v>
      </c>
      <c r="D36" s="51">
        <v>0</v>
      </c>
      <c r="E36" s="51">
        <v>0</v>
      </c>
      <c r="F36" s="51">
        <v>0</v>
      </c>
      <c r="G36" s="51">
        <v>0</v>
      </c>
      <c r="H36" s="51">
        <v>14027.33</v>
      </c>
      <c r="I36" s="51">
        <v>14027.33</v>
      </c>
    </row>
    <row r="37" spans="1:9" ht="38.25">
      <c r="A37" s="447">
        <v>8</v>
      </c>
      <c r="B37" s="447"/>
      <c r="C37" s="197" t="s">
        <v>266</v>
      </c>
      <c r="D37" s="381">
        <v>81449492.28</v>
      </c>
      <c r="E37" s="381">
        <v>30520549.21</v>
      </c>
      <c r="F37" s="506">
        <v>1.6</v>
      </c>
      <c r="G37" s="381">
        <v>454997.59</v>
      </c>
      <c r="H37" s="381">
        <v>0</v>
      </c>
      <c r="I37" s="381">
        <v>112425040.68</v>
      </c>
    </row>
    <row r="38" spans="1:9" ht="25.5">
      <c r="A38" s="447">
        <v>9</v>
      </c>
      <c r="B38" s="447"/>
      <c r="C38" s="197" t="s">
        <v>126</v>
      </c>
      <c r="D38" s="51">
        <v>0</v>
      </c>
      <c r="E38" s="51">
        <v>0</v>
      </c>
      <c r="F38" s="51">
        <v>0</v>
      </c>
      <c r="G38" s="51">
        <v>0</v>
      </c>
      <c r="H38" s="51">
        <v>0</v>
      </c>
      <c r="I38" s="51">
        <v>0</v>
      </c>
    </row>
    <row r="39" spans="1:9" ht="26.25" thickBot="1">
      <c r="A39" s="452">
        <v>10</v>
      </c>
      <c r="B39" s="452"/>
      <c r="C39" s="196" t="s">
        <v>127</v>
      </c>
      <c r="D39" s="57">
        <v>0</v>
      </c>
      <c r="E39" s="57">
        <v>0</v>
      </c>
      <c r="F39" s="57">
        <v>0</v>
      </c>
      <c r="G39" s="57">
        <v>0</v>
      </c>
      <c r="H39" s="57">
        <v>119289.66</v>
      </c>
      <c r="I39" s="57">
        <v>119289.66</v>
      </c>
    </row>
    <row r="40" spans="1:9" ht="26.25" thickBot="1">
      <c r="A40" s="453" t="s">
        <v>42</v>
      </c>
      <c r="B40" s="453"/>
      <c r="C40" s="295" t="s">
        <v>265</v>
      </c>
      <c r="D40" s="296">
        <v>133118784.31</v>
      </c>
      <c r="E40" s="296">
        <v>44958898.96</v>
      </c>
      <c r="F40" s="296">
        <v>1962249.29</v>
      </c>
      <c r="G40" s="296">
        <v>1650025.24</v>
      </c>
      <c r="H40" s="296">
        <v>1140340.2</v>
      </c>
      <c r="I40" s="296">
        <v>182830298</v>
      </c>
    </row>
    <row r="41" spans="1:9" ht="26.25" thickBot="1">
      <c r="A41" s="453" t="s">
        <v>41</v>
      </c>
      <c r="B41" s="453"/>
      <c r="C41" s="295" t="s">
        <v>128</v>
      </c>
      <c r="D41" s="296">
        <v>49804525695.42</v>
      </c>
      <c r="E41" s="296">
        <v>11607195023.92</v>
      </c>
      <c r="F41" s="296">
        <v>2633605804.39</v>
      </c>
      <c r="G41" s="296">
        <v>1503925839.1699998</v>
      </c>
      <c r="H41" s="296">
        <v>88402300.46000001</v>
      </c>
      <c r="I41" s="296">
        <v>65637654663.35999</v>
      </c>
    </row>
    <row r="43" spans="6:9" ht="12.75">
      <c r="F43" s="350"/>
      <c r="G43" s="350"/>
      <c r="H43" s="350"/>
      <c r="I43" s="349"/>
    </row>
    <row r="44" spans="1:9" ht="18" customHeight="1">
      <c r="A44" s="459"/>
      <c r="B44" s="459"/>
      <c r="C44" s="459"/>
      <c r="D44" s="459"/>
      <c r="E44" s="459"/>
      <c r="F44" s="459"/>
      <c r="G44" s="459"/>
      <c r="H44" s="459"/>
      <c r="I44" s="459"/>
    </row>
    <row r="45" spans="1:8" ht="16.5" customHeight="1">
      <c r="A45" s="358"/>
      <c r="D45" s="351"/>
      <c r="E45" s="351"/>
      <c r="F45" s="351"/>
      <c r="G45" s="351"/>
      <c r="H45" s="351"/>
    </row>
    <row r="46" spans="1:9" ht="20.25" customHeight="1">
      <c r="A46" s="460"/>
      <c r="B46" s="460"/>
      <c r="C46" s="460"/>
      <c r="D46" s="460"/>
      <c r="E46" s="460"/>
      <c r="F46" s="460"/>
      <c r="G46" s="460"/>
      <c r="H46" s="460"/>
      <c r="I46" s="460"/>
    </row>
  </sheetData>
  <sheetProtection/>
  <mergeCells count="18">
    <mergeCell ref="A4:I4"/>
    <mergeCell ref="A5:I5"/>
    <mergeCell ref="A9:C9"/>
    <mergeCell ref="A12:B12"/>
    <mergeCell ref="A40:B40"/>
    <mergeCell ref="A41:B41"/>
    <mergeCell ref="A34:B34"/>
    <mergeCell ref="A35:B35"/>
    <mergeCell ref="A36:B36"/>
    <mergeCell ref="A37:B37"/>
    <mergeCell ref="A13:B13"/>
    <mergeCell ref="A25:B25"/>
    <mergeCell ref="A32:B32"/>
    <mergeCell ref="A33:B33"/>
    <mergeCell ref="A44:I44"/>
    <mergeCell ref="A46:I46"/>
    <mergeCell ref="A38:B38"/>
    <mergeCell ref="A39:B39"/>
  </mergeCells>
  <printOptions/>
  <pageMargins left="0.7" right="0.7" top="0.75" bottom="0.75" header="0.3" footer="0.3"/>
  <pageSetup horizontalDpi="600" verticalDpi="600" orientation="portrait" paperSize="9" scale="55"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2018-11-15T12:17:52Z</cp:lastPrinted>
  <dcterms:created xsi:type="dcterms:W3CDTF">2007-10-18T11:29:39Z</dcterms:created>
  <dcterms:modified xsi:type="dcterms:W3CDTF">2018-11-15T12:18:19Z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